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mc:AlternateContent xmlns:mc="http://schemas.openxmlformats.org/markup-compatibility/2006">
    <mc:Choice Requires="x15">
      <x15ac:absPath xmlns:x15ac="http://schemas.microsoft.com/office/spreadsheetml/2010/11/ac" url="C:\Users\Kurz\AppData\Local\Temp\ccdms\"/>
    </mc:Choice>
  </mc:AlternateContent>
  <workbookProtection workbookAlgorithmName="SHA-512" workbookHashValue="wTSBYJJ13WYAwD6BXDSurjjm1MlHkG/A9jLLtwuBsqJrGVt5ePficcFAXCH0UuTHCTGiXkdwy2eo5lNnTc+A9A==" workbookSaltValue="R/PWaAC6rXLynLaZfnY8jg==" workbookSpinCount="100000" lockStructure="1" lockWindows="1"/>
  <bookViews>
    <workbookView xWindow="0" yWindow="60" windowWidth="15195" windowHeight="9210" tabRatio="637"/>
  </bookViews>
  <sheets>
    <sheet name="Spielapparatesteuer-Erklärung" sheetId="1" r:id="rId1"/>
    <sheet name="." sheetId="2" r:id="rId2"/>
  </sheets>
  <calcPr calcId="162913"/>
  <customWorkbookViews>
    <customWorkbookView name="  - Persönliche Ansicht" guid="{0C6F8525-3D0B-42F2-A7D6-6D732D4FCCED}" mergeInterval="0" personalView="1" maximized="1" xWindow="1" yWindow="1" windowWidth="1676" windowHeight="829" tabRatio="637" activeSheetId="1"/>
  </customWorkbookViews>
</workbook>
</file>

<file path=xl/calcChain.xml><?xml version="1.0" encoding="utf-8"?>
<calcChain xmlns="http://schemas.openxmlformats.org/spreadsheetml/2006/main">
  <c r="H85" i="1" l="1"/>
  <c r="I85" i="1"/>
  <c r="J85" i="1"/>
  <c r="H86" i="1"/>
  <c r="I86" i="1"/>
  <c r="J86" i="1"/>
  <c r="H87" i="1"/>
  <c r="I87" i="1"/>
  <c r="J87" i="1"/>
  <c r="H88" i="1"/>
  <c r="I88" i="1"/>
  <c r="J88" i="1"/>
  <c r="H89" i="1"/>
  <c r="I89" i="1"/>
  <c r="J89" i="1"/>
  <c r="H90" i="1"/>
  <c r="I90" i="1"/>
  <c r="J90" i="1"/>
  <c r="H91" i="1"/>
  <c r="I91" i="1"/>
  <c r="J91" i="1"/>
  <c r="H92" i="1"/>
  <c r="I92" i="1"/>
  <c r="J92" i="1"/>
  <c r="I84" i="1"/>
  <c r="J84" i="1"/>
  <c r="H84" i="1"/>
  <c r="I83" i="1"/>
  <c r="J83" i="1"/>
  <c r="H83" i="1"/>
  <c r="I73" i="1"/>
  <c r="J73" i="1"/>
  <c r="I74" i="1"/>
  <c r="J74" i="1"/>
  <c r="I75" i="1"/>
  <c r="J75" i="1"/>
  <c r="I76" i="1"/>
  <c r="J76" i="1"/>
  <c r="I77" i="1"/>
  <c r="J77" i="1"/>
  <c r="I78" i="1"/>
  <c r="J78" i="1"/>
  <c r="I79" i="1"/>
  <c r="J79" i="1"/>
  <c r="I80" i="1"/>
  <c r="J80" i="1"/>
  <c r="I81" i="1"/>
  <c r="J81" i="1"/>
  <c r="I82" i="1"/>
  <c r="J82" i="1"/>
  <c r="H74" i="1"/>
  <c r="H75" i="1"/>
  <c r="H76" i="1"/>
  <c r="H77" i="1"/>
  <c r="H78" i="1"/>
  <c r="H79" i="1"/>
  <c r="H80" i="1"/>
  <c r="H81" i="1"/>
  <c r="H82" i="1"/>
  <c r="H73" i="1"/>
  <c r="G39" i="1" l="1"/>
  <c r="I40" i="1" l="1"/>
  <c r="J41" i="1"/>
  <c r="H43" i="1"/>
  <c r="I44" i="1"/>
  <c r="J45" i="1"/>
  <c r="H47" i="1"/>
  <c r="I48" i="1"/>
  <c r="J49" i="1"/>
  <c r="H51" i="1"/>
  <c r="I52" i="1"/>
  <c r="J53" i="1"/>
  <c r="H55" i="1"/>
  <c r="I56" i="1"/>
  <c r="J57" i="1"/>
  <c r="H59" i="1"/>
  <c r="I60" i="1"/>
  <c r="J61" i="1"/>
  <c r="H63" i="1"/>
  <c r="I64" i="1"/>
  <c r="J65" i="1"/>
  <c r="I42" i="1"/>
  <c r="H45" i="1"/>
  <c r="J47" i="1"/>
  <c r="I50" i="1"/>
  <c r="H53" i="1"/>
  <c r="J55" i="1"/>
  <c r="I58" i="1"/>
  <c r="H61" i="1"/>
  <c r="J63" i="1"/>
  <c r="J39" i="1"/>
  <c r="I41" i="1"/>
  <c r="H44" i="1"/>
  <c r="J46" i="1"/>
  <c r="I49" i="1"/>
  <c r="H52" i="1"/>
  <c r="J54" i="1"/>
  <c r="I57" i="1"/>
  <c r="H60" i="1"/>
  <c r="J62" i="1"/>
  <c r="I65" i="1"/>
  <c r="J40" i="1"/>
  <c r="H42" i="1"/>
  <c r="I43" i="1"/>
  <c r="J44" i="1"/>
  <c r="H46" i="1"/>
  <c r="I47" i="1"/>
  <c r="J48" i="1"/>
  <c r="H50" i="1"/>
  <c r="I51" i="1"/>
  <c r="J52" i="1"/>
  <c r="H54" i="1"/>
  <c r="I55" i="1"/>
  <c r="J56" i="1"/>
  <c r="H58" i="1"/>
  <c r="I59" i="1"/>
  <c r="J60" i="1"/>
  <c r="H62" i="1"/>
  <c r="I63" i="1"/>
  <c r="J64" i="1"/>
  <c r="I39" i="1"/>
  <c r="H41" i="1"/>
  <c r="J43" i="1"/>
  <c r="I46" i="1"/>
  <c r="H49" i="1"/>
  <c r="J51" i="1"/>
  <c r="I54" i="1"/>
  <c r="H57" i="1"/>
  <c r="J59" i="1"/>
  <c r="I62" i="1"/>
  <c r="H65" i="1"/>
  <c r="H40" i="1"/>
  <c r="J42" i="1"/>
  <c r="I45" i="1"/>
  <c r="H48" i="1"/>
  <c r="J50" i="1"/>
  <c r="I53" i="1"/>
  <c r="H56" i="1"/>
  <c r="J58" i="1"/>
  <c r="I61" i="1"/>
  <c r="H64" i="1"/>
  <c r="H39" i="1"/>
  <c r="G107" i="1"/>
  <c r="H94" i="1"/>
  <c r="I94" i="1"/>
  <c r="J94" i="1"/>
  <c r="H95" i="1"/>
  <c r="I95" i="1"/>
  <c r="J95" i="1"/>
  <c r="H96" i="1"/>
  <c r="K96" i="1" s="1"/>
  <c r="I96" i="1"/>
  <c r="J96" i="1"/>
  <c r="H97" i="1"/>
  <c r="I97" i="1"/>
  <c r="J97" i="1"/>
  <c r="H98" i="1"/>
  <c r="I98" i="1"/>
  <c r="J98" i="1"/>
  <c r="K98" i="1" s="1"/>
  <c r="I93" i="1"/>
  <c r="J93" i="1"/>
  <c r="H93" i="1"/>
  <c r="K84" i="1"/>
  <c r="K87" i="1"/>
  <c r="K88" i="1"/>
  <c r="K91" i="1"/>
  <c r="K92" i="1"/>
  <c r="K75" i="1"/>
  <c r="K77" i="1"/>
  <c r="K79" i="1"/>
  <c r="K81" i="1"/>
  <c r="K85" i="1"/>
  <c r="K86" i="1"/>
  <c r="K89" i="1"/>
  <c r="K90" i="1"/>
  <c r="K107" i="1"/>
  <c r="G108" i="1"/>
  <c r="K108" i="1" s="1"/>
  <c r="K93" i="1" l="1"/>
  <c r="K95" i="1"/>
  <c r="K94" i="1"/>
  <c r="K97" i="1"/>
  <c r="K82" i="1"/>
  <c r="K80" i="1"/>
  <c r="K78" i="1"/>
  <c r="K76" i="1"/>
  <c r="K74" i="1"/>
  <c r="K39" i="1"/>
  <c r="K65" i="1"/>
  <c r="K63" i="1"/>
  <c r="K61" i="1"/>
  <c r="K59" i="1"/>
  <c r="K57" i="1"/>
  <c r="K55" i="1"/>
  <c r="K53" i="1"/>
  <c r="K51" i="1"/>
  <c r="K49" i="1"/>
  <c r="K47" i="1"/>
  <c r="K45" i="1"/>
  <c r="K43" i="1"/>
  <c r="K41" i="1"/>
  <c r="K64" i="1"/>
  <c r="K62" i="1"/>
  <c r="K60" i="1"/>
  <c r="K58" i="1"/>
  <c r="K56" i="1"/>
  <c r="K54" i="1"/>
  <c r="K52" i="1"/>
  <c r="K50" i="1"/>
  <c r="K48" i="1"/>
  <c r="K46" i="1"/>
  <c r="K44" i="1"/>
  <c r="K42" i="1"/>
  <c r="K40" i="1"/>
  <c r="K73" i="1"/>
  <c r="K83" i="1"/>
  <c r="K110" i="1"/>
  <c r="K66" i="1" l="1"/>
  <c r="K99" i="1"/>
  <c r="K101" i="1" l="1"/>
  <c r="J112" i="1" s="1"/>
</calcChain>
</file>

<file path=xl/sharedStrings.xml><?xml version="1.0" encoding="utf-8"?>
<sst xmlns="http://schemas.openxmlformats.org/spreadsheetml/2006/main" count="112" uniqueCount="85">
  <si>
    <t>Unternehmen</t>
  </si>
  <si>
    <t>Anschrift:</t>
  </si>
  <si>
    <t>Jahr</t>
  </si>
  <si>
    <t>Quartal</t>
  </si>
  <si>
    <t>1.</t>
  </si>
  <si>
    <t>2.</t>
  </si>
  <si>
    <t>3.</t>
  </si>
  <si>
    <t>4.</t>
  </si>
  <si>
    <t>(bitte ankreuzen)</t>
  </si>
  <si>
    <t>Straße:</t>
  </si>
  <si>
    <t>PLZ, Ort:</t>
  </si>
  <si>
    <t>Tel.:</t>
  </si>
  <si>
    <t>Bitte bei Zahlungen und Schriftverkehr stets angeben!</t>
  </si>
  <si>
    <t>Veranlagungszeitraum</t>
  </si>
  <si>
    <t>Magistrat der Stadt</t>
  </si>
  <si>
    <t>Hinweise für den Steuerpflichtigen:</t>
  </si>
  <si>
    <t>1. Monat</t>
  </si>
  <si>
    <t>2. Monat</t>
  </si>
  <si>
    <t>3. Monat</t>
  </si>
  <si>
    <t>Gesamt</t>
  </si>
  <si>
    <t>Kassenzeichen</t>
  </si>
  <si>
    <t>Beträge in Euro</t>
  </si>
  <si>
    <t>x</t>
  </si>
  <si>
    <t>=</t>
  </si>
  <si>
    <t>€</t>
  </si>
  <si>
    <t>Steuerbetrag insgesamt:</t>
  </si>
  <si>
    <t>Seite 2</t>
  </si>
  <si>
    <t>Seite 3</t>
  </si>
  <si>
    <t>Seite 4</t>
  </si>
  <si>
    <t>Ort, Datum</t>
  </si>
  <si>
    <t>Unterschrift</t>
  </si>
  <si>
    <t>(Erklärungen ohne Unterschrift gelten als nicht abgegeben!)</t>
  </si>
  <si>
    <t>Aufstellort</t>
  </si>
  <si>
    <t>Dauer der Aufstellung
vom .......... bis ..........</t>
  </si>
  <si>
    <t>Art und Typ des Apparates</t>
  </si>
  <si>
    <t>Apparate ohne Gewinnmöglichkeit:</t>
  </si>
  <si>
    <t>Apparate mit Gewinnmöglichkeit:</t>
  </si>
  <si>
    <t>(Falls erforderlich, Fortsetzung bitte auf Anlageblättern)</t>
  </si>
  <si>
    <t>1. Monat
=</t>
  </si>
  <si>
    <t>2. Monat
=</t>
  </si>
  <si>
    <t>3. Monat
=</t>
  </si>
  <si>
    <t>Zwischensumme 1:</t>
  </si>
  <si>
    <t>Zwischensumme 2:</t>
  </si>
  <si>
    <t>Steuerbetrag (Bruttokasse):</t>
  </si>
  <si>
    <t>Steuerbetrag (Festbetrag):</t>
  </si>
  <si>
    <t>Name/
Geräte-Nr.
(letzte 4
Ziffern)</t>
  </si>
  <si>
    <t>Apparate mit Sex-, Gewalt- oder
kriegsverherrlichenden Spielen</t>
  </si>
  <si>
    <t>5. Versicherung der Richtigkeit</t>
  </si>
  <si>
    <t>Aufstell-
ort</t>
  </si>
  <si>
    <t>in Spielhallen</t>
  </si>
  <si>
    <t>in Gaststätten</t>
  </si>
  <si>
    <t>Ich/Wir versichere/n, die Angaben in dieser Steuererklärung - auch die Angaben auf der Anlage hinsichtlich der
Aufstellorte - wahrheitsgemäß nach bestem Wissen und Gewissen gemacht zu haben.</t>
  </si>
  <si>
    <t>Spielapparate ohne
Gewinnmöglichkeit
in Spielhallen</t>
  </si>
  <si>
    <t>Spielapparate ohne
Gewinnmöglichkeit
in Gaststätten</t>
  </si>
  <si>
    <t>Neustadt (Hessen)</t>
  </si>
  <si>
    <t>Ritterstraße 5</t>
  </si>
  <si>
    <t>35279 Neustadt (Hessen)</t>
  </si>
  <si>
    <t>x 50 %</t>
  </si>
  <si>
    <t>61101.555912-</t>
  </si>
  <si>
    <t>Spielgerätesteuer-Erklärung</t>
  </si>
  <si>
    <t>Ich wähle für das oben angekreuzte Kalenderjahr die Besteuerung nach dem Festbetrag für die Spielgeräte nach</t>
  </si>
  <si>
    <t xml:space="preserve">    § 4 Abs. 1 Nr. 3 a)</t>
  </si>
  <si>
    <t>§ 4 Abs. 1 Nr. 3 b)</t>
  </si>
  <si>
    <t>Anzahl der Spielgeräte</t>
  </si>
  <si>
    <t>Gaststätte</t>
  </si>
  <si>
    <t>Spielhalle</t>
  </si>
  <si>
    <t>bitte auswählen!</t>
  </si>
  <si>
    <r>
      <t xml:space="preserve">Bei </t>
    </r>
    <r>
      <rPr>
        <u/>
        <sz val="9"/>
        <rFont val="Ebrima"/>
      </rPr>
      <t>Nichtabgabe der Erklärung</t>
    </r>
    <r>
      <rPr>
        <sz val="9"/>
        <rFont val="Ebrima"/>
      </rPr>
      <t xml:space="preserve"> können die Besteuerungsgrundlagen nach § 4 Abs. 1 Nr. 4 b KAG i. V. m. § 162 AO 
</t>
    </r>
    <r>
      <rPr>
        <u/>
        <sz val="9"/>
        <rFont val="Ebrima"/>
      </rPr>
      <t>geschätzt</t>
    </r>
    <r>
      <rPr>
        <sz val="9"/>
        <rFont val="Ebrima"/>
      </rPr>
      <t xml:space="preserve"> und ein </t>
    </r>
    <r>
      <rPr>
        <u/>
        <sz val="9"/>
        <rFont val="Ebrima"/>
      </rPr>
      <t>Verspätungszuschlag</t>
    </r>
    <r>
      <rPr>
        <sz val="9"/>
        <rFont val="Ebrima"/>
      </rPr>
      <t xml:space="preserve"> nach § 4 Abs. 1 Nr. 4 a KAG i. V. m. § 152 AO von bis zu 10 % der Steuer
festgesetzt werden. Auch bei verspäteter Abgabe der Erklärung besteht die Möglichkeit, einen Verspätungszuschlag
festzusetzen. Bei verspäteter Zahlung entstehen Säumniszuschläge ( § 4 Abs. 1 Nr. 5 b KAG i. V. m. § 240 AO).</t>
    </r>
  </si>
  <si>
    <r>
      <t xml:space="preserve">1. </t>
    </r>
    <r>
      <rPr>
        <b/>
        <u/>
        <sz val="12"/>
        <rFont val="Ebrima"/>
      </rPr>
      <t>Erklärung zum Besteuerungsmaßstab:</t>
    </r>
  </si>
  <si>
    <r>
      <t xml:space="preserve">2. Spielgeräte </t>
    </r>
    <r>
      <rPr>
        <b/>
        <u/>
        <sz val="12"/>
        <rFont val="Ebrima"/>
      </rPr>
      <t>mit</t>
    </r>
    <r>
      <rPr>
        <b/>
        <sz val="12"/>
        <rFont val="Ebrima"/>
      </rPr>
      <t xml:space="preserve"> Gewinnmöglichkeit</t>
    </r>
  </si>
  <si>
    <r>
      <t xml:space="preserve">3. Spielgeräte </t>
    </r>
    <r>
      <rPr>
        <b/>
        <u/>
        <sz val="12"/>
        <rFont val="Ebrima"/>
      </rPr>
      <t>ohne</t>
    </r>
    <r>
      <rPr>
        <b/>
        <sz val="12"/>
        <rFont val="Ebrima"/>
      </rPr>
      <t xml:space="preserve"> Gewinnmöglichkeit</t>
    </r>
  </si>
  <si>
    <r>
      <t xml:space="preserve">Im o. g. Kalendervierteljahr waren von mir/uns im Gebiet der Stadt Neustadt (Hessen) die nachstehend aufgeführten Spielgeräte ohne
Gewinnmöglichkeit aufgestellt. Die Bruttokasse beträgt gemäß den beigefügten Ausdrucken der elektronischen Zählwerke:
</t>
    </r>
    <r>
      <rPr>
        <b/>
        <i/>
        <sz val="8"/>
        <rFont val="Ebrima"/>
      </rPr>
      <t>(falls erforderlich, bitte weitere Anlageblätter verwenden!)</t>
    </r>
  </si>
  <si>
    <r>
      <t xml:space="preserve">4. </t>
    </r>
    <r>
      <rPr>
        <b/>
        <u/>
        <sz val="12"/>
        <rFont val="Ebrima"/>
      </rPr>
      <t>Besteuerung nach dem Festbetrag</t>
    </r>
  </si>
  <si>
    <r>
      <t xml:space="preserve">In dem auf Blatt 1 angekreuzten Kalendervierteljahr waren von mir/uns im Gebiet der Stadt Neustadt (Hessen) die
nachstehend aufgeführten Spielgeräte aufgestellt
</t>
    </r>
    <r>
      <rPr>
        <b/>
        <i/>
        <sz val="10"/>
        <rFont val="Ebrima"/>
      </rPr>
      <t>(falls erforderlich, bitte Anlageblätter verwenden):</t>
    </r>
  </si>
  <si>
    <r>
      <t xml:space="preserve">Spielgeräte in
Spielhallen </t>
    </r>
    <r>
      <rPr>
        <b/>
        <sz val="9"/>
        <rFont val="Ebrima"/>
      </rPr>
      <t>ohne</t>
    </r>
    <r>
      <rPr>
        <sz val="9"/>
        <rFont val="Ebrima"/>
      </rPr>
      <t xml:space="preserve">
Gewinnmöglichkeit</t>
    </r>
  </si>
  <si>
    <r>
      <t xml:space="preserve">Spielgeräte in
Gaststätten </t>
    </r>
    <r>
      <rPr>
        <b/>
        <sz val="9"/>
        <rFont val="Ebrima"/>
      </rPr>
      <t>ohne</t>
    </r>
    <r>
      <rPr>
        <sz val="9"/>
        <rFont val="Ebrima"/>
      </rPr>
      <t xml:space="preserve">
Gewinnmöglichkeit</t>
    </r>
  </si>
  <si>
    <r>
      <t>A n l a g e</t>
    </r>
    <r>
      <rPr>
        <sz val="10"/>
        <rFont val="Ebrima"/>
      </rPr>
      <t xml:space="preserve">
Im Stadtgebiet waren von mir/uns in dem auf Blatt 1 der Steuererklärung angekreuzten Kalendervierteljahr folgende
Apparate aufgestellt:</t>
    </r>
  </si>
  <si>
    <r>
      <t xml:space="preserve">Die Übersendung dieses Vordrucks gilt als Aufforderung zur </t>
    </r>
    <r>
      <rPr>
        <u/>
        <sz val="9"/>
        <rFont val="Ebrima"/>
      </rPr>
      <t xml:space="preserve">Abgabe einer Steuererklärung </t>
    </r>
    <r>
      <rPr>
        <sz val="9"/>
        <rFont val="Ebrima"/>
      </rPr>
      <t xml:space="preserve">nach § 4 Abs. 1 Nr. 4 a
Gesetz über kommunale Abgaben (KAG) i. V. m. §§ 149 ff. Abgabenordnung (AO). 
Die Steueranmeldung ist </t>
    </r>
    <r>
      <rPr>
        <b/>
        <sz val="9"/>
        <rFont val="Ebrima"/>
      </rPr>
      <t>bis zum 15. Tag nach Ablauf eines Kalendervierteljahres</t>
    </r>
    <r>
      <rPr>
        <sz val="9"/>
        <rFont val="Ebrima"/>
      </rPr>
      <t xml:space="preserve"> bei der Stadt Neustadt (Hessen) </t>
    </r>
    <r>
      <rPr>
        <b/>
        <sz val="9"/>
        <rFont val="Ebrima"/>
      </rPr>
      <t>einzureichen</t>
    </r>
    <r>
      <rPr>
        <sz val="9"/>
        <rFont val="Ebrima"/>
      </rPr>
      <t xml:space="preserve"> und die darin selbst errechnete Steuer an die Stadtkasse </t>
    </r>
    <r>
      <rPr>
        <b/>
        <sz val="9"/>
        <rFont val="Ebrima"/>
      </rPr>
      <t>zu entrichten</t>
    </r>
    <r>
      <rPr>
        <sz val="9"/>
        <rFont val="Ebrima"/>
      </rPr>
      <t>.</t>
    </r>
  </si>
  <si>
    <r>
      <t xml:space="preserve">Die </t>
    </r>
    <r>
      <rPr>
        <u/>
        <sz val="9"/>
        <rFont val="Ebrima"/>
      </rPr>
      <t>Steuer bemisst sich nach der Bruttokasse</t>
    </r>
    <r>
      <rPr>
        <sz val="9"/>
        <rFont val="Ebrima"/>
      </rPr>
      <t xml:space="preserve">. Die Bruttokasse ist die elektronisch gezählte Kasse zuzüglich
Röhrenentnahmen abzüglich Röhrenauffüllung, Falschgeld und Fehlgeld.
Wird die Bruttokasse nicht nachgewiesen, erfolgt die Besteuerung nach Schätzung. Im Einzelnen wird auf die §§ 2 und 3 der Satzung über die Erhebung einer Steuer auf Spielapparate und auf das Spielen um Geld oder Sachwerte im Gebiet der Stadt Neustadt (Hessen) verwiesen. 
</t>
    </r>
    <r>
      <rPr>
        <b/>
        <sz val="9"/>
        <rFont val="Ebrima"/>
      </rPr>
      <t>Die Erklärung über den Besteuerungsmaßstab ist für das Kalenderjahr bindend.</t>
    </r>
  </si>
  <si>
    <t>x 18 %</t>
  </si>
  <si>
    <t>x 15 %</t>
  </si>
  <si>
    <r>
      <t>Benachrichtung über gespeicherte Daten</t>
    </r>
    <r>
      <rPr>
        <b/>
        <sz val="9"/>
        <rFont val="Ebrima"/>
      </rPr>
      <t xml:space="preserve"> (§ 18 Hess. Datenschutzgesetz - HDSG -)
</t>
    </r>
    <r>
      <rPr>
        <sz val="9"/>
        <rFont val="Ebrima"/>
      </rPr>
      <t>Für die Erhebung der Steuer werden folgende Daten in automatisierten Dateien gespeichert: Name und Anschrift des Steuerpflichtigen, ggf. auch des Zustellungsbevollmächtigten, des Zahlungsbeauftragten und des Beauftragten für das Lastschriftverfahren, erforderliche Daten zur kassenmäßigen Abwicklung, Berechnungsgrundlagen wie Bruttokasse der Geräte, Zahl der Apparate mit und ohne Gewinnmöglichkeit.Rechtsgrundlagen sind: Hessische Gemeindeordnung (HGO), Hessisches Gesetz über kommunale Abgaben (KAG), Hessisches Datenschutzgesetz (HDSG), Satzung über die Erhebung einer Steuer auf Spielapparate und auf das Spielen um Geld oder Sachwerte im Gebiet der Stadt Neustadt (Hessen).
Die Daten werden zwei Jahre nach Einstellung des Falles gelöscht.</t>
    </r>
  </si>
  <si>
    <r>
      <t>Rechtsbehelfsbelehrung:</t>
    </r>
    <r>
      <rPr>
        <sz val="9"/>
        <rFont val="Ebrima"/>
      </rPr>
      <t xml:space="preserve">
Die unbeanstandete Entgegennahme dieser Steuererklärung durch die Stadt Neustadt (Hessen) gilt als Steuerfestsetzung. Gegen diese Festsetzung kann innerhalb eines Monats schriftlich oder zur Niederschrift beim Magistrat der Stadt Neustadt (Hessen), Ritterstraße 5, 35279 Neustadt (Hessen) Widerspruch eingelegt werden (§70 Verwaltungsgerichtsordnung). Die Rechtsbehelfsfrist beginnt mit dem Tag, an dem die Steuererklärung bei der Stadt Neustadt (Hessen) eingegangen ist. 
Durch die Einlegung des Rechtsbehelfs wird die Verpflichtung zur Zahlung der Steuer nicht aufgehalten.</t>
    </r>
  </si>
  <si>
    <r>
      <t xml:space="preserve">Für die Besteuerung nach der Bruttokasse sind für </t>
    </r>
    <r>
      <rPr>
        <b/>
        <u/>
        <sz val="10"/>
        <rFont val="Ebrima"/>
      </rPr>
      <t>jedes Spielgerät Zählwerkausdrucke</t>
    </r>
    <r>
      <rPr>
        <b/>
        <sz val="10"/>
        <rFont val="Ebrima"/>
      </rPr>
      <t xml:space="preserve"> für den Besteuerungszeitraum beizufügen.
Diese Ausdrucke müssen </t>
    </r>
    <r>
      <rPr>
        <b/>
        <u/>
        <sz val="10"/>
        <rFont val="Ebrima"/>
      </rPr>
      <t>mindestens</t>
    </r>
    <r>
      <rPr>
        <b/>
        <sz val="10"/>
        <rFont val="Ebrima"/>
      </rPr>
      <t xml:space="preserve"> Angaben über Geräteart, Gerätetyp, Gerätenummer, die fortlaufende Nummer des Zählwerkausdrucks, die Spieleinsätze, die Gewinne und den Kasseninhalt enthalten.</t>
    </r>
  </si>
  <si>
    <r>
      <t xml:space="preserve">Im o. g. Kalendervierteljahr waren von mir/uns im Gebiet der Stadt Neustadt (Hessen) die nachstehend aufgeführten Spielgeräte mit Gewinnmöglichkeit aufgestellt. Die Bruttokasse beträgt gemäß den beigefügten Ausdrucken der elektronischen Zählwerke:
</t>
    </r>
    <r>
      <rPr>
        <b/>
        <i/>
        <sz val="8"/>
        <rFont val="Ebrima"/>
      </rPr>
      <t>(falls erforderlich, bitte weitere Anlageblätter verwenden!)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</si>
</sst>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23" x14ac:knownFonts="1">
    <font>
      <sz val="10"/>
      <name val="Arial"/>
    </font>
    <font>
      <sz val="10"/>
      <name val="Arial"/>
      <family val="2"/>
    </font>
    <font>
      <sz val="10"/>
      <name val="Arial"/>
    </font>
    <font>
      <b/>
      <sz val="10"/>
      <name val="Ebrima"/>
    </font>
    <font>
      <sz val="10"/>
      <name val="Ebrima"/>
    </font>
    <font>
      <i/>
      <sz val="8"/>
      <name val="Ebrima"/>
    </font>
    <font>
      <b/>
      <u/>
      <sz val="10"/>
      <name val="Ebrima"/>
    </font>
    <font>
      <b/>
      <sz val="12"/>
      <name val="Ebrima"/>
    </font>
    <font>
      <b/>
      <sz val="10"/>
      <color rgb="FFFF0000"/>
      <name val="Ebrima"/>
    </font>
    <font>
      <b/>
      <sz val="16"/>
      <name val="Ebrima"/>
    </font>
    <font>
      <b/>
      <sz val="9"/>
      <name val="Ebrima"/>
    </font>
    <font>
      <sz val="9"/>
      <name val="Ebrima"/>
    </font>
    <font>
      <u/>
      <sz val="9"/>
      <name val="Ebrima"/>
    </font>
    <font>
      <b/>
      <u/>
      <sz val="12"/>
      <name val="Ebrima"/>
    </font>
    <font>
      <sz val="8"/>
      <name val="Ebrima"/>
    </font>
    <font>
      <b/>
      <i/>
      <sz val="8"/>
      <name val="Ebrima"/>
    </font>
    <font>
      <b/>
      <i/>
      <sz val="10"/>
      <name val="Ebrima"/>
    </font>
    <font>
      <b/>
      <sz val="7.5"/>
      <name val="Ebrima"/>
    </font>
    <font>
      <b/>
      <sz val="8"/>
      <name val="Ebrima"/>
    </font>
    <font>
      <sz val="10"/>
      <color indexed="10"/>
      <name val="Ebrima"/>
    </font>
    <font>
      <b/>
      <sz val="14"/>
      <name val="Ebrima"/>
    </font>
    <font>
      <b/>
      <i/>
      <sz val="9"/>
      <name val="Ebrima"/>
    </font>
    <font>
      <b/>
      <u/>
      <sz val="9"/>
      <name val="Ebrima"/>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2">
    <xf numFmtId="0" fontId="0" fillId="0" borderId="0"/>
    <xf numFmtId="9" fontId="2" fillId="0" borderId="0" applyFont="0" applyFill="0" applyBorder="0" applyAlignment="0" applyProtection="0"/>
  </cellStyleXfs>
  <cellXfs count="220">
    <xf numFmtId="0" fontId="0" fillId="0" borderId="0" xfId="0"/>
    <xf numFmtId="0" fontId="1" fillId="0" borderId="0" xfId="0" applyFont="1"/>
    <xf numFmtId="0" fontId="4" fillId="0" borderId="0" xfId="0" applyFont="1" applyProtection="1"/>
    <xf numFmtId="0" fontId="11" fillId="0" borderId="0" xfId="0" applyFont="1" applyAlignment="1" applyProtection="1">
      <alignment horizontal="center" vertical="center"/>
    </xf>
    <xf numFmtId="0" fontId="11" fillId="0" borderId="0" xfId="0" applyFont="1" applyProtection="1"/>
    <xf numFmtId="4" fontId="14" fillId="0" borderId="1" xfId="0" applyNumberFormat="1" applyFont="1" applyBorder="1" applyAlignment="1" applyProtection="1">
      <alignment horizontal="right"/>
      <protection locked="0"/>
    </xf>
    <xf numFmtId="4" fontId="14" fillId="0" borderId="10" xfId="0" applyNumberFormat="1" applyFont="1" applyBorder="1" applyAlignment="1" applyProtection="1">
      <alignment horizontal="right"/>
      <protection locked="0"/>
    </xf>
    <xf numFmtId="0" fontId="14" fillId="2" borderId="1" xfId="0" applyFont="1" applyFill="1" applyBorder="1" applyProtection="1">
      <protection locked="0"/>
    </xf>
    <xf numFmtId="0" fontId="14" fillId="2" borderId="10" xfId="0" applyFont="1" applyFill="1" applyBorder="1" applyProtection="1">
      <protection locked="0"/>
    </xf>
    <xf numFmtId="0" fontId="14" fillId="2" borderId="18" xfId="0" applyFont="1" applyFill="1" applyBorder="1" applyProtection="1">
      <protection locked="0"/>
    </xf>
    <xf numFmtId="4" fontId="14" fillId="0" borderId="18" xfId="0" applyNumberFormat="1" applyFont="1" applyBorder="1" applyAlignment="1" applyProtection="1">
      <alignment horizontal="right"/>
      <protection locked="0"/>
    </xf>
    <xf numFmtId="0" fontId="14" fillId="2" borderId="9" xfId="0" applyFont="1" applyFill="1" applyBorder="1" applyProtection="1">
      <protection locked="0"/>
    </xf>
    <xf numFmtId="4" fontId="14" fillId="0" borderId="9" xfId="0" applyNumberFormat="1" applyFont="1" applyBorder="1" applyAlignment="1" applyProtection="1">
      <alignment horizontal="right"/>
      <protection locked="0"/>
    </xf>
    <xf numFmtId="0" fontId="4" fillId="0" borderId="1" xfId="0" applyFont="1" applyBorder="1" applyAlignment="1" applyProtection="1">
      <alignment horizontal="center"/>
      <protection locked="0"/>
    </xf>
    <xf numFmtId="0" fontId="4" fillId="4" borderId="0" xfId="0" applyFont="1" applyFill="1" applyProtection="1"/>
    <xf numFmtId="0" fontId="3" fillId="6" borderId="0" xfId="0" applyFont="1" applyFill="1" applyProtection="1"/>
    <xf numFmtId="0" fontId="4" fillId="6" borderId="0" xfId="0" applyFont="1" applyFill="1" applyProtection="1"/>
    <xf numFmtId="0" fontId="6" fillId="6" borderId="0" xfId="0" applyFont="1" applyFill="1" applyBorder="1" applyProtection="1"/>
    <xf numFmtId="0" fontId="4" fillId="6" borderId="0" xfId="0" applyFont="1" applyFill="1" applyBorder="1" applyAlignment="1" applyProtection="1">
      <alignment horizontal="left"/>
    </xf>
    <xf numFmtId="0" fontId="4" fillId="6" borderId="0" xfId="0" applyFont="1" applyFill="1" applyBorder="1" applyProtection="1"/>
    <xf numFmtId="0" fontId="4" fillId="6" borderId="2" xfId="0" applyFont="1" applyFill="1" applyBorder="1" applyProtection="1"/>
    <xf numFmtId="0" fontId="4" fillId="6" borderId="3" xfId="0" applyFont="1" applyFill="1" applyBorder="1" applyProtection="1"/>
    <xf numFmtId="0" fontId="4" fillId="6" borderId="0" xfId="0" applyFont="1" applyFill="1" applyBorder="1" applyAlignment="1" applyProtection="1">
      <alignment horizontal="center"/>
    </xf>
    <xf numFmtId="0" fontId="8" fillId="6" borderId="0" xfId="0" applyFont="1" applyFill="1" applyBorder="1" applyProtection="1"/>
    <xf numFmtId="4" fontId="4" fillId="6" borderId="4" xfId="0" applyNumberFormat="1" applyFont="1" applyFill="1" applyBorder="1" applyProtection="1"/>
    <xf numFmtId="0" fontId="4" fillId="6" borderId="5" xfId="0" applyFont="1" applyFill="1" applyBorder="1" applyProtection="1"/>
    <xf numFmtId="0" fontId="4" fillId="6" borderId="6" xfId="0" applyFont="1" applyFill="1" applyBorder="1" applyProtection="1"/>
    <xf numFmtId="0" fontId="11" fillId="5" borderId="3" xfId="0" applyFont="1" applyFill="1" applyBorder="1" applyAlignment="1" applyProtection="1">
      <alignment horizontal="center" vertical="top"/>
    </xf>
    <xf numFmtId="0" fontId="11" fillId="5" borderId="4" xfId="0" applyFont="1" applyFill="1" applyBorder="1" applyAlignment="1" applyProtection="1">
      <alignment horizontal="center" vertical="top"/>
    </xf>
    <xf numFmtId="0" fontId="3" fillId="6" borderId="0" xfId="0" applyFont="1" applyFill="1" applyAlignment="1" applyProtection="1">
      <alignment horizontal="center"/>
    </xf>
    <xf numFmtId="0" fontId="3" fillId="6" borderId="0" xfId="0" applyFont="1" applyFill="1" applyAlignment="1" applyProtection="1"/>
    <xf numFmtId="0" fontId="3" fillId="6" borderId="0" xfId="0" applyFont="1" applyFill="1" applyAlignment="1" applyProtection="1">
      <alignment horizontal="right"/>
    </xf>
    <xf numFmtId="0" fontId="3" fillId="6" borderId="0" xfId="0" applyFont="1" applyFill="1" applyBorder="1" applyAlignment="1" applyProtection="1">
      <alignment horizontal="center"/>
    </xf>
    <xf numFmtId="164" fontId="7" fillId="5" borderId="24" xfId="0" applyNumberFormat="1" applyFont="1" applyFill="1" applyBorder="1" applyAlignment="1" applyProtection="1">
      <alignment horizontal="right" vertical="center"/>
    </xf>
    <xf numFmtId="164" fontId="7" fillId="5" borderId="24" xfId="0" applyNumberFormat="1" applyFont="1" applyFill="1" applyBorder="1" applyAlignment="1" applyProtection="1">
      <alignment vertical="center"/>
    </xf>
    <xf numFmtId="0" fontId="4" fillId="6" borderId="0" xfId="0" applyFont="1" applyFill="1" applyAlignment="1" applyProtection="1">
      <alignment horizontal="center"/>
    </xf>
    <xf numFmtId="0" fontId="18" fillId="6" borderId="11" xfId="0" applyFont="1" applyFill="1" applyBorder="1" applyAlignment="1" applyProtection="1">
      <alignment horizontal="center"/>
    </xf>
    <xf numFmtId="0" fontId="4" fillId="4" borderId="22" xfId="0" applyFont="1" applyFill="1" applyBorder="1" applyAlignment="1" applyProtection="1">
      <alignment horizontal="center" vertical="center" wrapText="1"/>
    </xf>
    <xf numFmtId="0" fontId="3" fillId="4" borderId="18" xfId="0" applyFont="1" applyFill="1" applyBorder="1" applyAlignment="1" applyProtection="1">
      <alignment horizontal="center" vertical="center"/>
    </xf>
    <xf numFmtId="0" fontId="3" fillId="4" borderId="19" xfId="0" applyFont="1" applyFill="1" applyBorder="1" applyAlignment="1" applyProtection="1">
      <alignment horizontal="center" vertical="center"/>
    </xf>
    <xf numFmtId="0" fontId="3" fillId="4" borderId="20" xfId="0" applyFont="1" applyFill="1" applyBorder="1" applyAlignment="1" applyProtection="1">
      <alignment horizontal="center" vertical="center" wrapText="1"/>
    </xf>
    <xf numFmtId="0" fontId="3" fillId="4" borderId="18" xfId="0" applyFont="1" applyFill="1" applyBorder="1" applyAlignment="1" applyProtection="1">
      <alignment horizontal="center" vertical="center" wrapText="1"/>
    </xf>
    <xf numFmtId="0" fontId="3" fillId="4" borderId="21" xfId="0" applyFont="1" applyFill="1" applyBorder="1" applyAlignment="1" applyProtection="1">
      <alignment horizontal="center" vertical="center"/>
    </xf>
    <xf numFmtId="0" fontId="4" fillId="4" borderId="23" xfId="0" applyFont="1" applyFill="1" applyBorder="1" applyAlignment="1" applyProtection="1">
      <alignment horizontal="center" vertical="center" wrapText="1"/>
    </xf>
    <xf numFmtId="4" fontId="3" fillId="4" borderId="13" xfId="0" applyNumberFormat="1" applyFont="1" applyFill="1" applyBorder="1" applyAlignment="1" applyProtection="1">
      <alignment horizontal="right" vertical="center"/>
    </xf>
    <xf numFmtId="4" fontId="3" fillId="4" borderId="14" xfId="0" applyNumberFormat="1" applyFont="1" applyFill="1" applyBorder="1" applyAlignment="1" applyProtection="1">
      <alignment horizontal="right" vertical="center"/>
    </xf>
    <xf numFmtId="4" fontId="3" fillId="4" borderId="6" xfId="0" applyNumberFormat="1" applyFont="1" applyFill="1" applyBorder="1" applyAlignment="1" applyProtection="1">
      <alignment horizontal="right" vertical="center"/>
    </xf>
    <xf numFmtId="4" fontId="3" fillId="4" borderId="18" xfId="0" applyNumberFormat="1" applyFont="1" applyFill="1" applyBorder="1" applyAlignment="1" applyProtection="1">
      <alignment horizontal="center" vertical="center"/>
    </xf>
    <xf numFmtId="4" fontId="3" fillId="4" borderId="25" xfId="0" applyNumberFormat="1" applyFont="1" applyFill="1" applyBorder="1" applyAlignment="1" applyProtection="1">
      <alignment horizontal="right" vertical="center"/>
    </xf>
    <xf numFmtId="4" fontId="3" fillId="4" borderId="9" xfId="0" applyNumberFormat="1" applyFont="1" applyFill="1" applyBorder="1" applyAlignment="1" applyProtection="1">
      <alignment horizontal="center" vertical="center"/>
    </xf>
    <xf numFmtId="4" fontId="3" fillId="4" borderId="12" xfId="0" applyNumberFormat="1" applyFont="1" applyFill="1" applyBorder="1" applyAlignment="1" applyProtection="1">
      <alignment horizontal="center" vertical="center"/>
    </xf>
    <xf numFmtId="4" fontId="3" fillId="4" borderId="15" xfId="0" applyNumberFormat="1" applyFont="1" applyFill="1" applyBorder="1" applyAlignment="1" applyProtection="1">
      <alignment horizontal="right" vertical="center"/>
    </xf>
    <xf numFmtId="4" fontId="3" fillId="4" borderId="21" xfId="0" applyNumberFormat="1" applyFont="1" applyFill="1" applyBorder="1" applyAlignment="1" applyProtection="1">
      <alignment horizontal="right" vertical="center"/>
    </xf>
    <xf numFmtId="4" fontId="3" fillId="4" borderId="6" xfId="0" applyNumberFormat="1" applyFont="1" applyFill="1" applyBorder="1" applyAlignment="1" applyProtection="1">
      <alignment horizontal="right"/>
    </xf>
    <xf numFmtId="0" fontId="14" fillId="4" borderId="1" xfId="0" applyFont="1" applyFill="1" applyBorder="1" applyProtection="1"/>
    <xf numFmtId="0" fontId="14" fillId="4" borderId="10" xfId="0" applyFont="1" applyFill="1" applyBorder="1" applyProtection="1"/>
    <xf numFmtId="0" fontId="14" fillId="4" borderId="18" xfId="0" applyFont="1" applyFill="1" applyBorder="1" applyProtection="1"/>
    <xf numFmtId="0" fontId="14" fillId="4" borderId="9" xfId="0" applyFont="1" applyFill="1" applyBorder="1" applyProtection="1"/>
    <xf numFmtId="3" fontId="4" fillId="4" borderId="1" xfId="0" applyNumberFormat="1" applyFont="1" applyFill="1" applyBorder="1" applyAlignment="1" applyProtection="1">
      <alignment horizontal="center"/>
    </xf>
    <xf numFmtId="0" fontId="4" fillId="4" borderId="7" xfId="0" applyFont="1" applyFill="1" applyBorder="1" applyAlignment="1" applyProtection="1">
      <alignment horizontal="center"/>
    </xf>
    <xf numFmtId="2" fontId="4" fillId="4" borderId="8" xfId="0" applyNumberFormat="1" applyFont="1" applyFill="1" applyBorder="1" applyProtection="1"/>
    <xf numFmtId="49" fontId="4" fillId="4" borderId="7" xfId="0" applyNumberFormat="1" applyFont="1" applyFill="1" applyBorder="1" applyAlignment="1" applyProtection="1">
      <alignment horizontal="center"/>
    </xf>
    <xf numFmtId="4" fontId="3" fillId="4" borderId="8" xfId="0" applyNumberFormat="1" applyFont="1" applyFill="1" applyBorder="1" applyProtection="1"/>
    <xf numFmtId="0" fontId="10" fillId="4" borderId="18" xfId="0" applyFont="1" applyFill="1" applyBorder="1" applyAlignment="1" applyProtection="1">
      <alignment horizontal="center" vertical="center"/>
    </xf>
    <xf numFmtId="0" fontId="10" fillId="4" borderId="19" xfId="0" applyFont="1" applyFill="1" applyBorder="1" applyAlignment="1" applyProtection="1">
      <alignment horizontal="center" vertical="center"/>
    </xf>
    <xf numFmtId="0" fontId="10" fillId="4" borderId="20" xfId="0" applyFont="1" applyFill="1" applyBorder="1" applyAlignment="1" applyProtection="1">
      <alignment horizontal="center" vertical="center" wrapText="1"/>
    </xf>
    <xf numFmtId="0" fontId="10" fillId="4" borderId="18" xfId="0" applyFont="1" applyFill="1" applyBorder="1" applyAlignment="1" applyProtection="1">
      <alignment horizontal="center" vertical="center" wrapText="1"/>
    </xf>
    <xf numFmtId="0" fontId="10" fillId="4" borderId="21" xfId="0" applyFont="1" applyFill="1" applyBorder="1" applyAlignment="1" applyProtection="1">
      <alignment horizontal="center" vertical="center"/>
    </xf>
    <xf numFmtId="0" fontId="14" fillId="4" borderId="43" xfId="0" applyFont="1" applyFill="1" applyBorder="1" applyAlignment="1" applyProtection="1">
      <alignment horizontal="center"/>
    </xf>
    <xf numFmtId="0" fontId="14" fillId="4" borderId="44" xfId="0" applyFont="1" applyFill="1" applyBorder="1" applyAlignment="1" applyProtection="1">
      <alignment horizontal="center"/>
    </xf>
    <xf numFmtId="4" fontId="11" fillId="0" borderId="18" xfId="0" applyNumberFormat="1" applyFont="1" applyBorder="1" applyAlignment="1" applyProtection="1">
      <alignment horizontal="center"/>
      <protection locked="0"/>
    </xf>
    <xf numFmtId="4" fontId="11" fillId="0" borderId="1" xfId="0" applyNumberFormat="1" applyFont="1" applyBorder="1" applyAlignment="1" applyProtection="1">
      <alignment horizontal="center"/>
      <protection locked="0"/>
    </xf>
    <xf numFmtId="4" fontId="11" fillId="0" borderId="1" xfId="0" applyNumberFormat="1" applyFont="1" applyBorder="1" applyAlignment="1" applyProtection="1">
      <alignment horizontal="right"/>
      <protection locked="0"/>
    </xf>
    <xf numFmtId="4" fontId="11" fillId="0" borderId="10" xfId="0" applyNumberFormat="1" applyFont="1" applyBorder="1" applyAlignment="1" applyProtection="1">
      <alignment horizontal="right"/>
      <protection locked="0"/>
    </xf>
    <xf numFmtId="4" fontId="10" fillId="4" borderId="18" xfId="0" applyNumberFormat="1"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xf>
    <xf numFmtId="4" fontId="10" fillId="4" borderId="10" xfId="0" applyNumberFormat="1" applyFont="1" applyFill="1" applyBorder="1" applyAlignment="1" applyProtection="1">
      <alignment horizontal="center" vertical="center"/>
    </xf>
    <xf numFmtId="0" fontId="0" fillId="0" borderId="0" xfId="1" applyNumberFormat="1" applyFont="1"/>
    <xf numFmtId="0" fontId="4" fillId="0" borderId="0" xfId="0" applyFont="1" applyFill="1" applyBorder="1" applyAlignment="1" applyProtection="1">
      <alignment horizontal="left"/>
    </xf>
    <xf numFmtId="4" fontId="10" fillId="4" borderId="51" xfId="0" applyNumberFormat="1" applyFont="1" applyFill="1" applyBorder="1" applyAlignment="1" applyProtection="1">
      <alignment horizontal="right" vertical="center"/>
    </xf>
    <xf numFmtId="4" fontId="10" fillId="4" borderId="52" xfId="0" applyNumberFormat="1" applyFont="1" applyFill="1" applyBorder="1" applyAlignment="1" applyProtection="1">
      <alignment horizontal="right" vertical="center"/>
    </xf>
    <xf numFmtId="4" fontId="10" fillId="4" borderId="53" xfId="0" applyNumberFormat="1" applyFont="1" applyFill="1" applyBorder="1" applyAlignment="1" applyProtection="1">
      <alignment horizontal="right" vertical="center"/>
    </xf>
    <xf numFmtId="4" fontId="10" fillId="4" borderId="50" xfId="0" applyNumberFormat="1" applyFont="1" applyFill="1" applyBorder="1" applyAlignment="1" applyProtection="1">
      <alignment horizontal="center" vertical="center"/>
    </xf>
    <xf numFmtId="4" fontId="10" fillId="4" borderId="17" xfId="0" applyNumberFormat="1" applyFont="1" applyFill="1" applyBorder="1" applyAlignment="1" applyProtection="1">
      <alignment horizontal="center" vertical="center"/>
    </xf>
    <xf numFmtId="4" fontId="10" fillId="4" borderId="16" xfId="0" applyNumberFormat="1" applyFont="1" applyFill="1" applyBorder="1" applyAlignment="1" applyProtection="1">
      <alignment horizontal="center" vertical="center"/>
    </xf>
    <xf numFmtId="4" fontId="11" fillId="0" borderId="21" xfId="0" applyNumberFormat="1" applyFont="1" applyBorder="1" applyAlignment="1" applyProtection="1">
      <alignment horizontal="center"/>
      <protection locked="0"/>
    </xf>
    <xf numFmtId="4" fontId="11" fillId="0" borderId="13" xfId="0" applyNumberFormat="1" applyFont="1" applyBorder="1" applyAlignment="1" applyProtection="1">
      <alignment horizontal="center"/>
      <protection locked="0"/>
    </xf>
    <xf numFmtId="4" fontId="11" fillId="0" borderId="13" xfId="0" applyNumberFormat="1" applyFont="1" applyBorder="1" applyAlignment="1" applyProtection="1">
      <alignment horizontal="right"/>
      <protection locked="0"/>
    </xf>
    <xf numFmtId="4" fontId="11" fillId="0" borderId="14" xfId="0" applyNumberFormat="1" applyFont="1" applyBorder="1" applyAlignment="1" applyProtection="1">
      <alignment horizontal="right"/>
      <protection locked="0"/>
    </xf>
    <xf numFmtId="0" fontId="11" fillId="4" borderId="7" xfId="0" applyFont="1" applyFill="1" applyBorder="1" applyAlignment="1" applyProtection="1">
      <alignment horizontal="left" wrapText="1"/>
    </xf>
    <xf numFmtId="0" fontId="11" fillId="4" borderId="26" xfId="0" applyFont="1" applyFill="1" applyBorder="1" applyAlignment="1" applyProtection="1">
      <alignment horizontal="left" wrapText="1"/>
    </xf>
    <xf numFmtId="0" fontId="11" fillId="4" borderId="8" xfId="0" applyFont="1" applyFill="1" applyBorder="1" applyAlignment="1" applyProtection="1">
      <alignment horizontal="left" wrapText="1"/>
    </xf>
    <xf numFmtId="0" fontId="20" fillId="6" borderId="0" xfId="0" applyFont="1" applyFill="1" applyAlignment="1" applyProtection="1">
      <alignment horizontal="left" vertical="center" wrapText="1"/>
    </xf>
    <xf numFmtId="0" fontId="4" fillId="6" borderId="0" xfId="0" applyFont="1" applyFill="1" applyAlignment="1" applyProtection="1">
      <alignment horizontal="left" vertical="center"/>
    </xf>
    <xf numFmtId="0" fontId="7" fillId="4" borderId="1" xfId="0" applyFont="1" applyFill="1" applyBorder="1" applyAlignment="1" applyProtection="1">
      <alignment horizontal="center" vertical="center"/>
    </xf>
    <xf numFmtId="0" fontId="4" fillId="2" borderId="29" xfId="0" applyFont="1" applyFill="1" applyBorder="1" applyAlignment="1" applyProtection="1">
      <alignment horizontal="left"/>
      <protection locked="0"/>
    </xf>
    <xf numFmtId="0" fontId="4" fillId="2" borderId="26" xfId="0" applyFont="1" applyFill="1" applyBorder="1" applyAlignment="1" applyProtection="1">
      <alignment horizontal="left"/>
      <protection locked="0"/>
    </xf>
    <xf numFmtId="0" fontId="11" fillId="0" borderId="43" xfId="0" applyFont="1" applyBorder="1" applyAlignment="1" applyProtection="1">
      <alignment horizontal="center"/>
      <protection locked="0"/>
    </xf>
    <xf numFmtId="0" fontId="11" fillId="0" borderId="8" xfId="0" applyFont="1" applyBorder="1" applyAlignment="1" applyProtection="1">
      <alignment horizontal="center"/>
      <protection locked="0"/>
    </xf>
    <xf numFmtId="0" fontId="4" fillId="0" borderId="1" xfId="0" applyFont="1" applyBorder="1" applyAlignment="1" applyProtection="1">
      <alignment horizontal="left"/>
      <protection locked="0"/>
    </xf>
    <xf numFmtId="0" fontId="4" fillId="0" borderId="1" xfId="0" applyFont="1" applyBorder="1" applyAlignment="1" applyProtection="1">
      <protection locked="0"/>
    </xf>
    <xf numFmtId="0" fontId="7" fillId="6" borderId="0" xfId="0" applyFont="1" applyFill="1" applyAlignment="1" applyProtection="1">
      <alignment horizontal="left"/>
    </xf>
    <xf numFmtId="0" fontId="4" fillId="6" borderId="0" xfId="0" applyFont="1" applyFill="1" applyAlignment="1" applyProtection="1">
      <alignment horizontal="left" vertical="center" wrapText="1"/>
    </xf>
    <xf numFmtId="0" fontId="14" fillId="6" borderId="27" xfId="0" applyFont="1" applyFill="1" applyBorder="1" applyAlignment="1" applyProtection="1">
      <alignment horizontal="left" vertical="center" wrapText="1"/>
    </xf>
    <xf numFmtId="0" fontId="9" fillId="6" borderId="0" xfId="0" applyFont="1" applyFill="1" applyAlignment="1" applyProtection="1">
      <alignment horizontal="center" vertical="center"/>
    </xf>
    <xf numFmtId="0" fontId="9" fillId="6" borderId="2" xfId="0" applyFont="1" applyFill="1" applyBorder="1" applyAlignment="1" applyProtection="1">
      <alignment horizontal="center" vertical="center"/>
    </xf>
    <xf numFmtId="164" fontId="9" fillId="5" borderId="27" xfId="0" applyNumberFormat="1" applyFont="1" applyFill="1" applyBorder="1" applyAlignment="1" applyProtection="1">
      <alignment horizontal="right" vertical="center"/>
    </xf>
    <xf numFmtId="164" fontId="9" fillId="5" borderId="24" xfId="0" applyNumberFormat="1" applyFont="1" applyFill="1" applyBorder="1" applyAlignment="1" applyProtection="1">
      <alignment horizontal="right" vertical="center"/>
    </xf>
    <xf numFmtId="0" fontId="7" fillId="5" borderId="32" xfId="0" applyFont="1" applyFill="1" applyBorder="1" applyAlignment="1" applyProtection="1">
      <alignment horizontal="left" vertical="center"/>
    </xf>
    <xf numFmtId="0" fontId="7" fillId="5" borderId="27" xfId="0" applyFont="1" applyFill="1" applyBorder="1" applyAlignment="1" applyProtection="1">
      <alignment horizontal="left" vertical="center"/>
    </xf>
    <xf numFmtId="0" fontId="7" fillId="4" borderId="1" xfId="0" applyFont="1" applyFill="1" applyBorder="1" applyAlignment="1" applyProtection="1">
      <alignment horizontal="center" vertical="center" wrapText="1"/>
    </xf>
    <xf numFmtId="0" fontId="3" fillId="4" borderId="41" xfId="0" applyFont="1" applyFill="1" applyBorder="1" applyAlignment="1" applyProtection="1">
      <alignment horizontal="left"/>
    </xf>
    <xf numFmtId="0" fontId="15" fillId="6" borderId="0" xfId="0" applyFont="1" applyFill="1" applyAlignment="1" applyProtection="1">
      <alignment horizontal="left"/>
    </xf>
    <xf numFmtId="0" fontId="11" fillId="0" borderId="16" xfId="0" applyFont="1" applyBorder="1" applyAlignment="1" applyProtection="1">
      <alignment horizontal="center"/>
      <protection locked="0"/>
    </xf>
    <xf numFmtId="0" fontId="11" fillId="0" borderId="10" xfId="0" applyFont="1" applyBorder="1" applyAlignment="1" applyProtection="1">
      <alignment horizontal="center"/>
      <protection locked="0"/>
    </xf>
    <xf numFmtId="9" fontId="3" fillId="4" borderId="54" xfId="1" applyFont="1" applyFill="1" applyBorder="1" applyAlignment="1" applyProtection="1">
      <alignment horizontal="center" vertical="center" textRotation="90" wrapText="1"/>
    </xf>
    <xf numFmtId="9" fontId="3" fillId="4" borderId="26" xfId="1" applyFont="1" applyFill="1" applyBorder="1" applyAlignment="1" applyProtection="1">
      <alignment horizontal="center" vertical="center" textRotation="90" wrapText="1"/>
    </xf>
    <xf numFmtId="9" fontId="3" fillId="4" borderId="55" xfId="1" applyFont="1" applyFill="1" applyBorder="1" applyAlignment="1" applyProtection="1">
      <alignment horizontal="center" vertical="center" textRotation="90" wrapText="1"/>
    </xf>
    <xf numFmtId="0" fontId="11" fillId="0" borderId="17" xfId="0" applyFont="1" applyBorder="1" applyAlignment="1" applyProtection="1">
      <alignment horizontal="center"/>
      <protection locked="0"/>
    </xf>
    <xf numFmtId="0" fontId="11" fillId="0" borderId="1" xfId="0" applyFont="1" applyBorder="1" applyAlignment="1" applyProtection="1">
      <alignment horizontal="center"/>
      <protection locked="0"/>
    </xf>
    <xf numFmtId="0" fontId="4" fillId="2" borderId="29" xfId="0" applyFont="1" applyFill="1" applyBorder="1" applyAlignment="1" applyProtection="1">
      <alignment horizontal="center"/>
      <protection locked="0"/>
    </xf>
    <xf numFmtId="0" fontId="19" fillId="2" borderId="29" xfId="0" applyFont="1" applyFill="1" applyBorder="1" applyAlignment="1" applyProtection="1">
      <alignment horizontal="center"/>
      <protection locked="0"/>
    </xf>
    <xf numFmtId="0" fontId="3" fillId="6" borderId="41" xfId="0" applyFont="1" applyFill="1" applyBorder="1" applyAlignment="1" applyProtection="1">
      <alignment horizontal="left"/>
    </xf>
    <xf numFmtId="0" fontId="6" fillId="4" borderId="35" xfId="0" applyFont="1" applyFill="1" applyBorder="1" applyAlignment="1" applyProtection="1">
      <alignment horizontal="center" vertical="center" textRotation="90" wrapText="1"/>
    </xf>
    <xf numFmtId="0" fontId="6" fillId="4" borderId="36" xfId="0" applyFont="1" applyFill="1" applyBorder="1" applyAlignment="1" applyProtection="1">
      <alignment horizontal="center" vertical="center" textRotation="90" wrapText="1"/>
    </xf>
    <xf numFmtId="0" fontId="3" fillId="4" borderId="36" xfId="0" applyFont="1" applyFill="1" applyBorder="1" applyAlignment="1" applyProtection="1">
      <alignment horizontal="center" vertical="center" textRotation="90"/>
    </xf>
    <xf numFmtId="0" fontId="3" fillId="4" borderId="37" xfId="0" applyFont="1" applyFill="1" applyBorder="1" applyAlignment="1" applyProtection="1">
      <alignment horizontal="center" vertical="center" textRotation="90"/>
    </xf>
    <xf numFmtId="0" fontId="9" fillId="5" borderId="32" xfId="0" applyFont="1" applyFill="1" applyBorder="1" applyAlignment="1" applyProtection="1">
      <alignment horizontal="left" vertical="center"/>
    </xf>
    <xf numFmtId="0" fontId="9" fillId="5" borderId="27" xfId="0" applyFont="1" applyFill="1" applyBorder="1" applyAlignment="1" applyProtection="1">
      <alignment horizontal="left" vertical="center"/>
    </xf>
    <xf numFmtId="0" fontId="3" fillId="4" borderId="4" xfId="0" applyFont="1" applyFill="1" applyBorder="1" applyAlignment="1" applyProtection="1">
      <alignment horizontal="left" vertical="center" wrapText="1"/>
    </xf>
    <xf numFmtId="0" fontId="3" fillId="4" borderId="5" xfId="0" applyFont="1" applyFill="1" applyBorder="1" applyAlignment="1" applyProtection="1">
      <alignment horizontal="left" vertical="center" wrapText="1"/>
    </xf>
    <xf numFmtId="0" fontId="22" fillId="6" borderId="0" xfId="0" applyFont="1" applyFill="1" applyAlignment="1" applyProtection="1">
      <alignment horizontal="left" vertical="top" wrapText="1"/>
    </xf>
    <xf numFmtId="0" fontId="14" fillId="6" borderId="0" xfId="0" applyFont="1" applyFill="1" applyBorder="1" applyAlignment="1" applyProtection="1">
      <alignment horizontal="right" vertical="top"/>
    </xf>
    <xf numFmtId="0" fontId="14" fillId="6" borderId="5" xfId="0" applyFont="1" applyFill="1" applyBorder="1" applyAlignment="1" applyProtection="1">
      <alignment horizontal="right" vertical="top"/>
    </xf>
    <xf numFmtId="0" fontId="14" fillId="4" borderId="30" xfId="0" applyFont="1" applyFill="1" applyBorder="1" applyAlignment="1" applyProtection="1">
      <alignment horizontal="center" vertical="center" textRotation="90" wrapText="1"/>
    </xf>
    <xf numFmtId="0" fontId="14" fillId="4" borderId="31" xfId="0" applyFont="1" applyFill="1" applyBorder="1" applyAlignment="1" applyProtection="1">
      <alignment horizontal="center" vertical="center" textRotation="90" wrapText="1"/>
    </xf>
    <xf numFmtId="0" fontId="14" fillId="4" borderId="12" xfId="0" applyFont="1" applyFill="1" applyBorder="1" applyAlignment="1" applyProtection="1">
      <alignment horizontal="center" vertical="center" textRotation="90" wrapText="1"/>
    </xf>
    <xf numFmtId="0" fontId="7" fillId="6" borderId="32" xfId="0" applyFont="1" applyFill="1" applyBorder="1" applyAlignment="1" applyProtection="1">
      <alignment horizontal="left" vertical="center"/>
    </xf>
    <xf numFmtId="0" fontId="7" fillId="6" borderId="27" xfId="0" applyFont="1" applyFill="1" applyBorder="1" applyAlignment="1" applyProtection="1">
      <alignment horizontal="left" vertical="center"/>
    </xf>
    <xf numFmtId="0" fontId="7" fillId="6" borderId="24" xfId="0" applyFont="1" applyFill="1" applyBorder="1" applyAlignment="1" applyProtection="1">
      <alignment horizontal="left" vertical="center"/>
    </xf>
    <xf numFmtId="0" fontId="16" fillId="4" borderId="1" xfId="0" applyFont="1" applyFill="1" applyBorder="1" applyAlignment="1" applyProtection="1">
      <alignment horizontal="center" vertical="center"/>
    </xf>
    <xf numFmtId="0" fontId="16" fillId="4" borderId="7" xfId="0" applyFont="1" applyFill="1" applyBorder="1" applyAlignment="1" applyProtection="1">
      <alignment horizontal="center" vertical="center"/>
    </xf>
    <xf numFmtId="0" fontId="16" fillId="4" borderId="8" xfId="0" applyFont="1" applyFill="1" applyBorder="1" applyAlignment="1" applyProtection="1">
      <alignment horizontal="center" vertical="center"/>
    </xf>
    <xf numFmtId="0" fontId="16" fillId="4" borderId="13" xfId="0" applyFont="1" applyFill="1" applyBorder="1" applyAlignment="1" applyProtection="1">
      <alignment horizontal="center" vertical="center"/>
    </xf>
    <xf numFmtId="0" fontId="3" fillId="4" borderId="30" xfId="0" applyFont="1" applyFill="1" applyBorder="1" applyAlignment="1" applyProtection="1">
      <alignment horizontal="center" vertical="center" wrapText="1"/>
    </xf>
    <xf numFmtId="0" fontId="3" fillId="4" borderId="9" xfId="0" applyFont="1" applyFill="1" applyBorder="1" applyAlignment="1" applyProtection="1">
      <alignment horizontal="center" vertical="center" wrapText="1"/>
    </xf>
    <xf numFmtId="0" fontId="4" fillId="4" borderId="30" xfId="0" applyFont="1" applyFill="1" applyBorder="1" applyAlignment="1" applyProtection="1">
      <alignment horizontal="center" vertical="center"/>
    </xf>
    <xf numFmtId="0" fontId="4" fillId="4" borderId="31" xfId="0" applyFont="1" applyFill="1" applyBorder="1" applyAlignment="1" applyProtection="1">
      <alignment horizontal="center" vertical="center"/>
    </xf>
    <xf numFmtId="0" fontId="6" fillId="4" borderId="42" xfId="0" applyFont="1" applyFill="1" applyBorder="1" applyAlignment="1" applyProtection="1">
      <alignment horizontal="center" vertical="center" textRotation="90" wrapText="1"/>
    </xf>
    <xf numFmtId="0" fontId="4" fillId="4" borderId="36" xfId="0" applyFont="1" applyFill="1" applyBorder="1" applyAlignment="1" applyProtection="1">
      <alignment horizontal="center" vertical="center" textRotation="90"/>
    </xf>
    <xf numFmtId="0" fontId="4" fillId="4" borderId="37" xfId="0" applyFont="1" applyFill="1" applyBorder="1" applyAlignment="1" applyProtection="1">
      <alignment horizontal="center" vertical="center" textRotation="90"/>
    </xf>
    <xf numFmtId="0" fontId="3" fillId="6" borderId="0" xfId="0" applyFont="1" applyFill="1" applyAlignment="1" applyProtection="1">
      <alignment horizontal="left"/>
    </xf>
    <xf numFmtId="0" fontId="5" fillId="6" borderId="0" xfId="0" applyFont="1" applyFill="1" applyBorder="1" applyAlignment="1" applyProtection="1">
      <alignment horizontal="left" vertical="top"/>
    </xf>
    <xf numFmtId="0" fontId="11" fillId="5" borderId="5" xfId="0" applyFont="1" applyFill="1" applyBorder="1" applyAlignment="1" applyProtection="1">
      <alignment horizontal="left" vertical="top" wrapText="1"/>
    </xf>
    <xf numFmtId="0" fontId="11" fillId="5" borderId="6" xfId="0" applyFont="1" applyFill="1" applyBorder="1" applyAlignment="1" applyProtection="1">
      <alignment horizontal="left" vertical="top" wrapText="1"/>
    </xf>
    <xf numFmtId="0" fontId="7" fillId="6" borderId="0" xfId="0" applyFont="1" applyFill="1" applyAlignment="1" applyProtection="1">
      <alignment horizontal="left" vertical="center"/>
    </xf>
    <xf numFmtId="0" fontId="3" fillId="6" borderId="22" xfId="0" applyFont="1" applyFill="1" applyBorder="1" applyAlignment="1" applyProtection="1">
      <alignment horizontal="center"/>
    </xf>
    <xf numFmtId="0" fontId="3" fillId="6" borderId="33" xfId="0" applyFont="1" applyFill="1" applyBorder="1" applyAlignment="1" applyProtection="1">
      <alignment horizontal="center"/>
    </xf>
    <xf numFmtId="0" fontId="3" fillId="6" borderId="34" xfId="0" applyFont="1" applyFill="1" applyBorder="1" applyAlignment="1" applyProtection="1">
      <alignment horizontal="center"/>
    </xf>
    <xf numFmtId="0" fontId="4" fillId="0" borderId="29" xfId="0" applyFont="1" applyBorder="1" applyAlignment="1" applyProtection="1">
      <alignment horizontal="left"/>
      <protection locked="0"/>
    </xf>
    <xf numFmtId="0" fontId="3" fillId="6" borderId="0" xfId="0" applyFont="1" applyFill="1" applyAlignment="1" applyProtection="1">
      <alignment horizontal="left" vertical="center" wrapText="1"/>
    </xf>
    <xf numFmtId="0" fontId="14" fillId="6" borderId="0" xfId="0" applyFont="1" applyFill="1" applyAlignment="1" applyProtection="1">
      <alignment horizontal="right" vertical="top"/>
    </xf>
    <xf numFmtId="0" fontId="10" fillId="5" borderId="22" xfId="0" applyFont="1" applyFill="1" applyBorder="1" applyAlignment="1" applyProtection="1">
      <alignment horizontal="center" vertical="center"/>
    </xf>
    <xf numFmtId="0" fontId="10" fillId="5" borderId="33" xfId="0" applyFont="1" applyFill="1" applyBorder="1" applyAlignment="1" applyProtection="1">
      <alignment horizontal="center" vertical="center"/>
    </xf>
    <xf numFmtId="0" fontId="10" fillId="5" borderId="34" xfId="0" applyFont="1" applyFill="1" applyBorder="1" applyAlignment="1" applyProtection="1">
      <alignment horizontal="center" vertical="center"/>
    </xf>
    <xf numFmtId="0" fontId="11" fillId="5" borderId="0" xfId="0" applyFont="1" applyFill="1" applyBorder="1" applyAlignment="1" applyProtection="1">
      <alignment horizontal="justify" vertical="top" wrapText="1"/>
    </xf>
    <xf numFmtId="0" fontId="11" fillId="5" borderId="2" xfId="0" applyFont="1" applyFill="1" applyBorder="1" applyAlignment="1" applyProtection="1">
      <alignment horizontal="justify" vertical="top" wrapText="1"/>
    </xf>
    <xf numFmtId="0" fontId="11" fillId="5" borderId="0"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9" fillId="6" borderId="0" xfId="0" applyFont="1" applyFill="1" applyAlignment="1" applyProtection="1">
      <alignment horizontal="left" vertical="center"/>
    </xf>
    <xf numFmtId="0" fontId="7" fillId="6" borderId="0" xfId="0" applyFont="1" applyFill="1" applyBorder="1" applyAlignment="1" applyProtection="1">
      <alignment horizontal="left"/>
    </xf>
    <xf numFmtId="0" fontId="5" fillId="6" borderId="3" xfId="0" applyFont="1" applyFill="1" applyBorder="1" applyAlignment="1" applyProtection="1">
      <alignment horizontal="center" vertical="top"/>
    </xf>
    <xf numFmtId="0" fontId="5" fillId="6" borderId="0" xfId="0" applyFont="1" applyFill="1" applyBorder="1" applyAlignment="1" applyProtection="1">
      <alignment horizontal="center" vertical="top"/>
    </xf>
    <xf numFmtId="0" fontId="5" fillId="6" borderId="2" xfId="0" applyFont="1" applyFill="1" applyBorder="1" applyAlignment="1" applyProtection="1">
      <alignment horizontal="center" vertical="top"/>
    </xf>
    <xf numFmtId="0" fontId="3" fillId="6" borderId="3" xfId="0" applyFont="1" applyFill="1" applyBorder="1" applyAlignment="1" applyProtection="1">
      <alignment horizontal="center"/>
    </xf>
    <xf numFmtId="0" fontId="3" fillId="6" borderId="0" xfId="0" applyFont="1" applyFill="1" applyBorder="1" applyAlignment="1" applyProtection="1">
      <alignment horizontal="center"/>
    </xf>
    <xf numFmtId="0" fontId="4" fillId="0" borderId="26" xfId="0" applyFont="1" applyBorder="1" applyAlignment="1" applyProtection="1">
      <alignment horizontal="left"/>
      <protection locked="0"/>
    </xf>
    <xf numFmtId="0" fontId="4" fillId="0" borderId="32" xfId="0" applyFont="1" applyBorder="1" applyAlignment="1" applyProtection="1">
      <alignment horizontal="center"/>
    </xf>
    <xf numFmtId="0" fontId="4" fillId="0" borderId="27" xfId="0" applyFont="1" applyBorder="1" applyAlignment="1" applyProtection="1">
      <alignment horizontal="center"/>
    </xf>
    <xf numFmtId="0" fontId="4" fillId="0" borderId="27" xfId="0" applyFont="1" applyBorder="1" applyAlignment="1" applyProtection="1">
      <alignment horizontal="center"/>
      <protection locked="0"/>
    </xf>
    <xf numFmtId="0" fontId="4" fillId="0" borderId="24" xfId="0" applyFont="1" applyBorder="1" applyAlignment="1" applyProtection="1">
      <alignment horizontal="center"/>
      <protection locked="0"/>
    </xf>
    <xf numFmtId="0" fontId="10" fillId="4" borderId="38" xfId="0" applyFont="1" applyFill="1" applyBorder="1" applyAlignment="1" applyProtection="1">
      <alignment horizontal="center" vertical="center" wrapText="1"/>
    </xf>
    <xf numFmtId="0" fontId="10" fillId="4" borderId="39" xfId="0" applyFont="1" applyFill="1" applyBorder="1" applyAlignment="1" applyProtection="1">
      <alignment horizontal="center" vertical="center" wrapText="1"/>
    </xf>
    <xf numFmtId="0" fontId="10" fillId="4" borderId="45" xfId="0" applyFont="1" applyFill="1" applyBorder="1" applyAlignment="1" applyProtection="1">
      <alignment horizontal="center" vertical="center" wrapText="1"/>
    </xf>
    <xf numFmtId="0" fontId="10" fillId="4" borderId="46" xfId="0" applyFont="1" applyFill="1" applyBorder="1" applyAlignment="1" applyProtection="1">
      <alignment horizontal="center" vertical="center" wrapText="1"/>
    </xf>
    <xf numFmtId="0" fontId="21" fillId="4" borderId="11" xfId="0" applyFont="1" applyFill="1" applyBorder="1" applyAlignment="1" applyProtection="1">
      <alignment horizontal="center" vertical="center"/>
    </xf>
    <xf numFmtId="0" fontId="21" fillId="4" borderId="47" xfId="0" applyFont="1" applyFill="1" applyBorder="1" applyAlignment="1" applyProtection="1">
      <alignment horizontal="center" vertical="center"/>
    </xf>
    <xf numFmtId="0" fontId="21" fillId="4" borderId="48" xfId="0" applyFont="1" applyFill="1" applyBorder="1" applyAlignment="1" applyProtection="1">
      <alignment horizontal="center" vertical="center"/>
    </xf>
    <xf numFmtId="0" fontId="21" fillId="4" borderId="49" xfId="0" applyFont="1" applyFill="1" applyBorder="1" applyAlignment="1" applyProtection="1">
      <alignment horizontal="center" vertical="center"/>
    </xf>
    <xf numFmtId="0" fontId="4" fillId="4" borderId="30" xfId="0" applyFont="1" applyFill="1" applyBorder="1" applyAlignment="1" applyProtection="1">
      <alignment horizontal="center"/>
    </xf>
    <xf numFmtId="0" fontId="4" fillId="4" borderId="31" xfId="0" applyFont="1" applyFill="1" applyBorder="1" applyAlignment="1" applyProtection="1">
      <alignment horizontal="center"/>
    </xf>
    <xf numFmtId="0" fontId="11" fillId="0" borderId="50" xfId="0" applyFont="1" applyBorder="1" applyAlignment="1" applyProtection="1">
      <alignment horizontal="center"/>
      <protection locked="0"/>
    </xf>
    <xf numFmtId="0" fontId="11" fillId="0" borderId="18" xfId="0" applyFont="1" applyBorder="1" applyAlignment="1" applyProtection="1">
      <alignment horizontal="center"/>
      <protection locked="0"/>
    </xf>
    <xf numFmtId="0" fontId="4" fillId="6" borderId="3" xfId="0" applyFont="1" applyFill="1" applyBorder="1" applyAlignment="1" applyProtection="1">
      <alignment horizontal="center"/>
    </xf>
    <xf numFmtId="0" fontId="4" fillId="6" borderId="0" xfId="0" applyFont="1" applyFill="1" applyBorder="1" applyAlignment="1" applyProtection="1">
      <alignment horizontal="center"/>
    </xf>
    <xf numFmtId="0" fontId="3" fillId="3" borderId="32" xfId="0" applyFont="1" applyFill="1" applyBorder="1" applyAlignment="1" applyProtection="1">
      <alignment horizontal="center"/>
      <protection locked="0"/>
    </xf>
    <xf numFmtId="0" fontId="3" fillId="3" borderId="24" xfId="0" applyFont="1" applyFill="1" applyBorder="1" applyAlignment="1" applyProtection="1">
      <alignment horizontal="center"/>
      <protection locked="0"/>
    </xf>
    <xf numFmtId="0" fontId="14" fillId="4" borderId="31" xfId="0" applyFont="1" applyFill="1" applyBorder="1" applyAlignment="1" applyProtection="1">
      <alignment horizontal="center" vertical="center" textRotation="90"/>
    </xf>
    <xf numFmtId="0" fontId="14" fillId="4" borderId="12" xfId="0" applyFont="1" applyFill="1" applyBorder="1" applyAlignment="1" applyProtection="1">
      <alignment horizontal="center" vertical="center" textRotation="90"/>
    </xf>
    <xf numFmtId="0" fontId="22" fillId="6" borderId="0" xfId="0" applyFont="1" applyFill="1" applyAlignment="1" applyProtection="1">
      <alignment horizontal="justify" vertical="center" wrapText="1"/>
    </xf>
    <xf numFmtId="0" fontId="3" fillId="6" borderId="28" xfId="0" applyFont="1" applyFill="1" applyBorder="1" applyAlignment="1" applyProtection="1">
      <alignment horizontal="center"/>
    </xf>
    <xf numFmtId="0" fontId="3" fillId="6" borderId="29" xfId="0" applyFont="1" applyFill="1" applyBorder="1" applyAlignment="1" applyProtection="1">
      <alignment horizontal="center"/>
    </xf>
    <xf numFmtId="0" fontId="3" fillId="6" borderId="0" xfId="0" applyFont="1" applyFill="1" applyBorder="1" applyAlignment="1" applyProtection="1">
      <alignment horizontal="left"/>
    </xf>
    <xf numFmtId="0" fontId="3" fillId="6" borderId="0" xfId="0" applyFont="1" applyFill="1" applyAlignment="1" applyProtection="1">
      <alignment horizontal="right" vertical="center"/>
    </xf>
    <xf numFmtId="0" fontId="4" fillId="6" borderId="0" xfId="0" applyFont="1" applyFill="1" applyAlignment="1" applyProtection="1">
      <alignment horizontal="left" wrapText="1"/>
    </xf>
    <xf numFmtId="0" fontId="14" fillId="6" borderId="0" xfId="0" applyFont="1" applyFill="1" applyAlignment="1" applyProtection="1">
      <alignment horizontal="center" wrapText="1"/>
    </xf>
    <xf numFmtId="0" fontId="14" fillId="6" borderId="0" xfId="0" applyFont="1" applyFill="1" applyAlignment="1" applyProtection="1">
      <alignment horizontal="center"/>
    </xf>
    <xf numFmtId="0" fontId="3" fillId="4" borderId="22" xfId="0" applyFont="1" applyFill="1" applyBorder="1" applyAlignment="1" applyProtection="1">
      <alignment horizontal="center" vertical="center" wrapText="1"/>
    </xf>
    <xf numFmtId="0" fontId="3" fillId="4" borderId="39" xfId="0" applyFont="1" applyFill="1" applyBorder="1" applyAlignment="1" applyProtection="1">
      <alignment horizontal="center" vertical="center" wrapText="1"/>
    </xf>
    <xf numFmtId="0" fontId="3" fillId="4" borderId="23" xfId="0" applyFont="1" applyFill="1" applyBorder="1" applyAlignment="1" applyProtection="1">
      <alignment horizontal="center" vertical="center" wrapText="1"/>
    </xf>
    <xf numFmtId="0" fontId="3" fillId="4" borderId="40" xfId="0" applyFont="1" applyFill="1" applyBorder="1" applyAlignment="1" applyProtection="1">
      <alignment horizontal="center" vertical="center" wrapText="1"/>
    </xf>
    <xf numFmtId="0" fontId="21" fillId="4" borderId="41" xfId="0" applyFont="1" applyFill="1" applyBorder="1" applyAlignment="1" applyProtection="1">
      <alignment horizontal="left"/>
    </xf>
    <xf numFmtId="0" fontId="17" fillId="4" borderId="35" xfId="0" applyFont="1" applyFill="1" applyBorder="1" applyAlignment="1" applyProtection="1">
      <alignment horizontal="center" vertical="center" textRotation="90" wrapText="1"/>
    </xf>
    <xf numFmtId="0" fontId="17" fillId="4" borderId="36" xfId="0" applyFont="1" applyFill="1" applyBorder="1" applyAlignment="1" applyProtection="1">
      <alignment horizontal="center" vertical="center" textRotation="90" wrapText="1"/>
    </xf>
    <xf numFmtId="0" fontId="17" fillId="4" borderId="37" xfId="0" applyFont="1" applyFill="1" applyBorder="1" applyAlignment="1" applyProtection="1">
      <alignment horizontal="center" vertical="center" textRotation="90" wrapText="1"/>
    </xf>
    <xf numFmtId="0" fontId="4" fillId="6" borderId="0" xfId="0" applyFont="1" applyFill="1" applyAlignment="1" applyProtection="1">
      <alignment horizontal="center"/>
    </xf>
    <xf numFmtId="0" fontId="4" fillId="6" borderId="0" xfId="0" applyFont="1" applyFill="1" applyAlignment="1" applyProtection="1">
      <alignment horizontal="left" vertical="top" wrapText="1"/>
    </xf>
    <xf numFmtId="0" fontId="3" fillId="6" borderId="7" xfId="0" applyFont="1" applyFill="1" applyBorder="1" applyAlignment="1" applyProtection="1">
      <alignment horizontal="center"/>
    </xf>
    <xf numFmtId="0" fontId="3" fillId="6" borderId="26" xfId="0" applyFont="1" applyFill="1" applyBorder="1" applyAlignment="1" applyProtection="1">
      <alignment horizontal="center"/>
    </xf>
    <xf numFmtId="0" fontId="3" fillId="6" borderId="8" xfId="0" applyFont="1" applyFill="1" applyBorder="1" applyAlignment="1" applyProtection="1">
      <alignment horizontal="center"/>
    </xf>
  </cellXfs>
  <cellStyles count="2">
    <cellStyle name="Prozent" xfId="1" builtinId="5"/>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Drop" dropLines="10" dropStyle="combo" dx="16" fmlaRange="'.'!$A$1:$A$4" noThreeD="1" sel="1" val="0"/>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333375</xdr:colOff>
          <xdr:row>28</xdr:row>
          <xdr:rowOff>85725</xdr:rowOff>
        </xdr:from>
        <xdr:to>
          <xdr:col>2</xdr:col>
          <xdr:colOff>9525</xdr:colOff>
          <xdr:row>30</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723900</xdr:colOff>
          <xdr:row>11</xdr:row>
          <xdr:rowOff>190500</xdr:rowOff>
        </xdr:from>
        <xdr:to>
          <xdr:col>9</xdr:col>
          <xdr:colOff>371475</xdr:colOff>
          <xdr:row>13</xdr:row>
          <xdr:rowOff>38100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723900</xdr:colOff>
          <xdr:row>12</xdr:row>
          <xdr:rowOff>190500</xdr:rowOff>
        </xdr:from>
        <xdr:to>
          <xdr:col>9</xdr:col>
          <xdr:colOff>371475</xdr:colOff>
          <xdr:row>14</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723900</xdr:colOff>
          <xdr:row>14</xdr:row>
          <xdr:rowOff>190500</xdr:rowOff>
        </xdr:from>
        <xdr:to>
          <xdr:col>9</xdr:col>
          <xdr:colOff>371475</xdr:colOff>
          <xdr:row>16</xdr:row>
          <xdr:rowOff>66675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723900</xdr:colOff>
          <xdr:row>13</xdr:row>
          <xdr:rowOff>190500</xdr:rowOff>
        </xdr:from>
        <xdr:to>
          <xdr:col>9</xdr:col>
          <xdr:colOff>371475</xdr:colOff>
          <xdr:row>15</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12</xdr:row>
          <xdr:rowOff>76200</xdr:rowOff>
        </xdr:from>
        <xdr:to>
          <xdr:col>7</xdr:col>
          <xdr:colOff>447675</xdr:colOff>
          <xdr:row>13</xdr:row>
          <xdr:rowOff>57150</xdr:rowOff>
        </xdr:to>
        <xdr:sp macro="" textlink="">
          <xdr:nvSpPr>
            <xdr:cNvPr id="1051" name="Drop Down 27"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76200</xdr:rowOff>
        </xdr:from>
        <xdr:to>
          <xdr:col>4</xdr:col>
          <xdr:colOff>304800</xdr:colOff>
          <xdr:row>30</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104775</xdr:colOff>
      <xdr:row>18</xdr:row>
      <xdr:rowOff>28574</xdr:rowOff>
    </xdr:from>
    <xdr:to>
      <xdr:col>8</xdr:col>
      <xdr:colOff>523875</xdr:colOff>
      <xdr:row>18</xdr:row>
      <xdr:rowOff>152399</xdr:rowOff>
    </xdr:to>
    <xdr:sp macro="" textlink="">
      <xdr:nvSpPr>
        <xdr:cNvPr id="2" name="Pfeil nach rechts 1"/>
        <xdr:cNvSpPr/>
      </xdr:nvSpPr>
      <xdr:spPr bwMode="auto">
        <a:xfrm flipH="1">
          <a:off x="4505325" y="4048124"/>
          <a:ext cx="419100" cy="123825"/>
        </a:xfrm>
        <a:prstGeom prst="rightArrow">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endParaRPr lang="de-DE" sz="1100"/>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K155"/>
  <sheetViews>
    <sheetView windowProtection="1" showZeros="0" tabSelected="1" topLeftCell="A106" zoomScale="85" zoomScaleNormal="85" zoomScalePageLayoutView="115" workbookViewId="0">
      <selection activeCell="C5" sqref="C5:G5"/>
    </sheetView>
  </sheetViews>
  <sheetFormatPr baseColWidth="10" defaultRowHeight="14.25" x14ac:dyDescent="0.25"/>
  <cols>
    <col min="1" max="1" width="5.28515625" style="2" customWidth="1"/>
    <col min="2" max="2" width="4.140625" style="2" customWidth="1"/>
    <col min="3" max="3" width="13.42578125" style="2" customWidth="1"/>
    <col min="4" max="6" width="9.28515625" style="2" customWidth="1"/>
    <col min="7" max="7" width="6.28515625" style="2" customWidth="1"/>
    <col min="8" max="10" width="9" style="2" customWidth="1"/>
    <col min="11" max="11" width="14.42578125" style="2" customWidth="1"/>
    <col min="12" max="16384" width="11.42578125" style="2"/>
  </cols>
  <sheetData>
    <row r="1" spans="1:11" ht="15" thickBot="1" x14ac:dyDescent="0.3">
      <c r="A1" s="15" t="s">
        <v>0</v>
      </c>
      <c r="B1" s="16"/>
      <c r="C1" s="16"/>
      <c r="D1" s="16"/>
      <c r="E1" s="16"/>
      <c r="F1" s="16"/>
      <c r="G1" s="151" t="s">
        <v>20</v>
      </c>
      <c r="H1" s="151"/>
      <c r="I1" s="151"/>
      <c r="J1" s="151"/>
      <c r="K1" s="151"/>
    </row>
    <row r="2" spans="1:11" ht="16.5" customHeight="1" thickBot="1" x14ac:dyDescent="0.3">
      <c r="A2" s="159"/>
      <c r="B2" s="159"/>
      <c r="C2" s="159"/>
      <c r="D2" s="159"/>
      <c r="E2" s="159"/>
      <c r="F2" s="16"/>
      <c r="G2" s="177" t="s">
        <v>58</v>
      </c>
      <c r="H2" s="178"/>
      <c r="I2" s="179"/>
      <c r="J2" s="179"/>
      <c r="K2" s="180"/>
    </row>
    <row r="3" spans="1:11" ht="25.5" customHeight="1" x14ac:dyDescent="0.25">
      <c r="A3" s="176"/>
      <c r="B3" s="176"/>
      <c r="C3" s="176"/>
      <c r="D3" s="176"/>
      <c r="E3" s="176"/>
      <c r="F3" s="16"/>
      <c r="G3" s="152" t="s">
        <v>12</v>
      </c>
      <c r="H3" s="152"/>
      <c r="I3" s="152"/>
      <c r="J3" s="152"/>
      <c r="K3" s="152"/>
    </row>
    <row r="4" spans="1:11" ht="27.75" customHeight="1" x14ac:dyDescent="0.25">
      <c r="A4" s="17" t="s">
        <v>1</v>
      </c>
      <c r="B4" s="16"/>
      <c r="C4" s="16"/>
      <c r="D4" s="16"/>
      <c r="E4" s="16"/>
      <c r="F4" s="16"/>
      <c r="G4" s="16"/>
      <c r="H4" s="16"/>
      <c r="I4" s="16"/>
      <c r="J4" s="16"/>
      <c r="K4" s="16"/>
    </row>
    <row r="5" spans="1:11" ht="18" customHeight="1" x14ac:dyDescent="0.25">
      <c r="A5" s="16" t="s">
        <v>9</v>
      </c>
      <c r="B5" s="18"/>
      <c r="C5" s="95"/>
      <c r="D5" s="95"/>
      <c r="E5" s="95"/>
      <c r="F5" s="95"/>
      <c r="G5" s="95"/>
      <c r="H5" s="16"/>
      <c r="I5" s="16"/>
      <c r="J5" s="16"/>
      <c r="K5" s="16"/>
    </row>
    <row r="6" spans="1:11" ht="21.75" customHeight="1" x14ac:dyDescent="0.25">
      <c r="A6" s="16" t="s">
        <v>10</v>
      </c>
      <c r="B6" s="18"/>
      <c r="C6" s="96"/>
      <c r="D6" s="96"/>
      <c r="E6" s="96"/>
      <c r="F6" s="96"/>
      <c r="G6" s="96"/>
      <c r="H6" s="16"/>
      <c r="I6" s="16"/>
      <c r="J6" s="16"/>
      <c r="K6" s="16"/>
    </row>
    <row r="7" spans="1:11" ht="19.5" customHeight="1" x14ac:dyDescent="0.25">
      <c r="A7" s="16" t="s">
        <v>11</v>
      </c>
      <c r="B7" s="18"/>
      <c r="C7" s="96"/>
      <c r="D7" s="96"/>
      <c r="E7" s="96"/>
      <c r="F7" s="96"/>
      <c r="G7" s="96"/>
      <c r="H7" s="16"/>
      <c r="I7" s="16"/>
      <c r="J7" s="16"/>
      <c r="K7" s="16"/>
    </row>
    <row r="8" spans="1:11" x14ac:dyDescent="0.25">
      <c r="A8" s="16"/>
      <c r="B8" s="16"/>
      <c r="C8" s="16"/>
      <c r="D8" s="16"/>
      <c r="E8" s="16"/>
      <c r="F8" s="16"/>
      <c r="G8" s="16"/>
      <c r="H8" s="16"/>
      <c r="I8" s="16"/>
      <c r="J8" s="16"/>
      <c r="K8" s="16"/>
    </row>
    <row r="9" spans="1:11" ht="15" thickBot="1" x14ac:dyDescent="0.3">
      <c r="A9" s="16"/>
      <c r="B9" s="16"/>
      <c r="C9" s="16"/>
      <c r="D9" s="16"/>
      <c r="E9" s="16"/>
      <c r="F9" s="16"/>
      <c r="G9" s="16"/>
      <c r="H9" s="16"/>
      <c r="I9" s="16"/>
      <c r="J9" s="16"/>
      <c r="K9" s="16"/>
    </row>
    <row r="10" spans="1:11" ht="17.25" x14ac:dyDescent="0.3">
      <c r="A10" s="101" t="s">
        <v>14</v>
      </c>
      <c r="B10" s="101"/>
      <c r="C10" s="101"/>
      <c r="D10" s="101"/>
      <c r="E10" s="101"/>
      <c r="F10" s="16"/>
      <c r="G10" s="156" t="s">
        <v>13</v>
      </c>
      <c r="H10" s="157"/>
      <c r="I10" s="157"/>
      <c r="J10" s="157"/>
      <c r="K10" s="158"/>
    </row>
    <row r="11" spans="1:11" ht="17.25" x14ac:dyDescent="0.3">
      <c r="A11" s="101" t="s">
        <v>54</v>
      </c>
      <c r="B11" s="101"/>
      <c r="C11" s="101"/>
      <c r="D11" s="101"/>
      <c r="E11" s="16"/>
      <c r="F11" s="16"/>
      <c r="G11" s="171" t="s">
        <v>8</v>
      </c>
      <c r="H11" s="172"/>
      <c r="I11" s="172"/>
      <c r="J11" s="172"/>
      <c r="K11" s="173"/>
    </row>
    <row r="12" spans="1:11" ht="17.25" x14ac:dyDescent="0.3">
      <c r="A12" s="101" t="s">
        <v>55</v>
      </c>
      <c r="B12" s="101"/>
      <c r="C12" s="101"/>
      <c r="D12" s="101"/>
      <c r="E12" s="101"/>
      <c r="F12" s="170"/>
      <c r="G12" s="174" t="s">
        <v>2</v>
      </c>
      <c r="H12" s="175"/>
      <c r="I12" s="175" t="s">
        <v>3</v>
      </c>
      <c r="J12" s="175"/>
      <c r="K12" s="20"/>
    </row>
    <row r="13" spans="1:11" ht="17.25" x14ac:dyDescent="0.3">
      <c r="A13" s="101" t="s">
        <v>56</v>
      </c>
      <c r="B13" s="101"/>
      <c r="C13" s="101"/>
      <c r="D13" s="101"/>
      <c r="E13" s="16"/>
      <c r="F13" s="16"/>
      <c r="G13" s="21"/>
      <c r="H13" s="19"/>
      <c r="I13" s="22" t="s">
        <v>4</v>
      </c>
      <c r="J13" s="19"/>
      <c r="K13" s="20"/>
    </row>
    <row r="14" spans="1:11" ht="17.25" x14ac:dyDescent="0.3">
      <c r="A14" s="101"/>
      <c r="B14" s="101"/>
      <c r="C14" s="101"/>
      <c r="D14" s="101"/>
      <c r="E14" s="16"/>
      <c r="F14" s="16"/>
      <c r="G14" s="21"/>
      <c r="H14" s="19"/>
      <c r="I14" s="22" t="s">
        <v>5</v>
      </c>
      <c r="J14" s="19"/>
      <c r="K14" s="20"/>
    </row>
    <row r="15" spans="1:11" ht="17.25" x14ac:dyDescent="0.3">
      <c r="A15" s="101"/>
      <c r="B15" s="101"/>
      <c r="C15" s="101"/>
      <c r="D15" s="101"/>
      <c r="E15" s="101"/>
      <c r="F15" s="16"/>
      <c r="G15" s="21"/>
      <c r="H15" s="19"/>
      <c r="I15" s="22" t="s">
        <v>6</v>
      </c>
      <c r="J15" s="19"/>
      <c r="K15" s="20"/>
    </row>
    <row r="16" spans="1:11" ht="14.25" customHeight="1" x14ac:dyDescent="0.25">
      <c r="A16" s="16"/>
      <c r="B16" s="16"/>
      <c r="C16" s="16"/>
      <c r="D16" s="16"/>
      <c r="E16" s="16"/>
      <c r="F16" s="16"/>
      <c r="G16" s="21"/>
      <c r="H16" s="19"/>
      <c r="I16" s="22" t="s">
        <v>7</v>
      </c>
      <c r="J16" s="19"/>
      <c r="K16" s="20"/>
    </row>
    <row r="17" spans="1:11" x14ac:dyDescent="0.25">
      <c r="A17" s="104" t="s">
        <v>59</v>
      </c>
      <c r="B17" s="104"/>
      <c r="C17" s="104"/>
      <c r="D17" s="104"/>
      <c r="E17" s="104"/>
      <c r="F17" s="105"/>
      <c r="G17" s="21"/>
      <c r="H17" s="19"/>
      <c r="I17" s="19"/>
      <c r="J17" s="19"/>
      <c r="K17" s="20"/>
    </row>
    <row r="18" spans="1:11" ht="15" thickBot="1" x14ac:dyDescent="0.3">
      <c r="A18" s="104"/>
      <c r="B18" s="104"/>
      <c r="C18" s="104"/>
      <c r="D18" s="104"/>
      <c r="E18" s="104"/>
      <c r="F18" s="105"/>
      <c r="G18" s="193" t="s">
        <v>32</v>
      </c>
      <c r="H18" s="194"/>
      <c r="I18" s="19"/>
      <c r="J18" s="19"/>
      <c r="K18" s="20"/>
    </row>
    <row r="19" spans="1:11" ht="15" thickBot="1" x14ac:dyDescent="0.3">
      <c r="A19" s="104"/>
      <c r="B19" s="104"/>
      <c r="C19" s="104"/>
      <c r="D19" s="104"/>
      <c r="E19" s="104"/>
      <c r="F19" s="105"/>
      <c r="G19" s="195" t="s">
        <v>64</v>
      </c>
      <c r="H19" s="196"/>
      <c r="I19" s="19"/>
      <c r="J19" s="23" t="s">
        <v>66</v>
      </c>
      <c r="K19" s="20"/>
    </row>
    <row r="20" spans="1:11" ht="15" thickBot="1" x14ac:dyDescent="0.3">
      <c r="A20" s="104"/>
      <c r="B20" s="104"/>
      <c r="C20" s="104"/>
      <c r="D20" s="104"/>
      <c r="E20" s="104"/>
      <c r="F20" s="105"/>
      <c r="G20" s="24"/>
      <c r="H20" s="25"/>
      <c r="I20" s="25"/>
      <c r="J20" s="25"/>
      <c r="K20" s="26"/>
    </row>
    <row r="21" spans="1:11" ht="9.75" customHeight="1" thickBot="1" x14ac:dyDescent="0.3">
      <c r="A21" s="169"/>
      <c r="B21" s="169"/>
      <c r="C21" s="169"/>
      <c r="D21" s="169"/>
      <c r="E21" s="169"/>
      <c r="F21" s="169"/>
      <c r="G21" s="169"/>
      <c r="H21" s="169"/>
      <c r="I21" s="169"/>
      <c r="J21" s="169"/>
      <c r="K21" s="169"/>
    </row>
    <row r="22" spans="1:11" s="3" customFormat="1" ht="20.25" customHeight="1" x14ac:dyDescent="0.2">
      <c r="A22" s="162" t="s">
        <v>15</v>
      </c>
      <c r="B22" s="163"/>
      <c r="C22" s="163"/>
      <c r="D22" s="163"/>
      <c r="E22" s="163"/>
      <c r="F22" s="163"/>
      <c r="G22" s="163"/>
      <c r="H22" s="163"/>
      <c r="I22" s="163"/>
      <c r="J22" s="163"/>
      <c r="K22" s="164"/>
    </row>
    <row r="23" spans="1:11" s="4" customFormat="1" ht="55.5" customHeight="1" x14ac:dyDescent="0.2">
      <c r="A23" s="27" t="s">
        <v>4</v>
      </c>
      <c r="B23" s="165" t="s">
        <v>77</v>
      </c>
      <c r="C23" s="165"/>
      <c r="D23" s="165"/>
      <c r="E23" s="165"/>
      <c r="F23" s="165"/>
      <c r="G23" s="165"/>
      <c r="H23" s="165"/>
      <c r="I23" s="165"/>
      <c r="J23" s="165"/>
      <c r="K23" s="166"/>
    </row>
    <row r="24" spans="1:11" s="4" customFormat="1" ht="54" customHeight="1" x14ac:dyDescent="0.2">
      <c r="A24" s="27" t="s">
        <v>5</v>
      </c>
      <c r="B24" s="167" t="s">
        <v>67</v>
      </c>
      <c r="C24" s="167"/>
      <c r="D24" s="167"/>
      <c r="E24" s="167"/>
      <c r="F24" s="167"/>
      <c r="G24" s="167"/>
      <c r="H24" s="167"/>
      <c r="I24" s="167"/>
      <c r="J24" s="167"/>
      <c r="K24" s="168"/>
    </row>
    <row r="25" spans="1:11" s="4" customFormat="1" ht="90.75" customHeight="1" thickBot="1" x14ac:dyDescent="0.25">
      <c r="A25" s="28" t="s">
        <v>6</v>
      </c>
      <c r="B25" s="153" t="s">
        <v>78</v>
      </c>
      <c r="C25" s="153"/>
      <c r="D25" s="153"/>
      <c r="E25" s="153"/>
      <c r="F25" s="153"/>
      <c r="G25" s="153"/>
      <c r="H25" s="153"/>
      <c r="I25" s="153"/>
      <c r="J25" s="153"/>
      <c r="K25" s="154"/>
    </row>
    <row r="26" spans="1:11" ht="33" customHeight="1" x14ac:dyDescent="0.25">
      <c r="A26" s="155" t="s">
        <v>68</v>
      </c>
      <c r="B26" s="155"/>
      <c r="C26" s="155"/>
      <c r="D26" s="155"/>
      <c r="E26" s="155"/>
      <c r="F26" s="155"/>
      <c r="G26" s="155"/>
      <c r="H26" s="155"/>
      <c r="I26" s="155"/>
      <c r="J26" s="155"/>
      <c r="K26" s="16"/>
    </row>
    <row r="27" spans="1:11" ht="7.5" customHeight="1" x14ac:dyDescent="0.25">
      <c r="A27" s="16"/>
      <c r="B27" s="16"/>
      <c r="C27" s="16"/>
      <c r="D27" s="16"/>
      <c r="E27" s="16"/>
      <c r="F27" s="16"/>
      <c r="G27" s="16"/>
      <c r="H27" s="16"/>
      <c r="I27" s="16"/>
      <c r="J27" s="16"/>
      <c r="K27" s="16"/>
    </row>
    <row r="28" spans="1:11" x14ac:dyDescent="0.25">
      <c r="A28" s="204" t="s">
        <v>60</v>
      </c>
      <c r="B28" s="204"/>
      <c r="C28" s="204"/>
      <c r="D28" s="204"/>
      <c r="E28" s="204"/>
      <c r="F28" s="204"/>
      <c r="G28" s="204"/>
      <c r="H28" s="204"/>
      <c r="I28" s="204"/>
      <c r="J28" s="204"/>
      <c r="K28" s="204"/>
    </row>
    <row r="29" spans="1:11" ht="9" customHeight="1" x14ac:dyDescent="0.25">
      <c r="A29" s="16"/>
      <c r="B29" s="16"/>
      <c r="C29" s="16"/>
      <c r="D29" s="16"/>
      <c r="E29" s="16"/>
      <c r="F29" s="16"/>
      <c r="G29" s="16"/>
      <c r="H29" s="16"/>
      <c r="I29" s="16"/>
      <c r="J29" s="16"/>
      <c r="K29" s="16"/>
    </row>
    <row r="30" spans="1:11" x14ac:dyDescent="0.25">
      <c r="A30" s="29"/>
      <c r="B30" s="30" t="s">
        <v>61</v>
      </c>
      <c r="C30" s="30"/>
      <c r="D30" s="29"/>
      <c r="E30" s="203" t="s">
        <v>62</v>
      </c>
      <c r="F30" s="203"/>
      <c r="G30" s="31"/>
      <c r="H30" s="175"/>
      <c r="I30" s="175"/>
      <c r="J30" s="175"/>
      <c r="K30" s="16"/>
    </row>
    <row r="31" spans="1:11" ht="37.5" customHeight="1" x14ac:dyDescent="0.25">
      <c r="A31" s="29"/>
      <c r="B31" s="205" t="s">
        <v>52</v>
      </c>
      <c r="C31" s="206"/>
      <c r="D31" s="29"/>
      <c r="E31" s="205" t="s">
        <v>53</v>
      </c>
      <c r="F31" s="206"/>
      <c r="G31" s="32"/>
      <c r="H31" s="205"/>
      <c r="I31" s="205"/>
      <c r="J31" s="205"/>
      <c r="K31" s="16"/>
    </row>
    <row r="32" spans="1:11" x14ac:dyDescent="0.25">
      <c r="A32" s="16"/>
      <c r="B32" s="16"/>
      <c r="C32" s="16"/>
      <c r="D32" s="16"/>
      <c r="E32" s="16"/>
      <c r="F32" s="16"/>
      <c r="G32" s="16"/>
      <c r="H32" s="16"/>
      <c r="I32" s="16"/>
      <c r="J32" s="16"/>
      <c r="K32" s="16"/>
    </row>
    <row r="33" spans="1:11" ht="70.5" customHeight="1" x14ac:dyDescent="0.25">
      <c r="A33" s="160" t="s">
        <v>83</v>
      </c>
      <c r="B33" s="160"/>
      <c r="C33" s="160"/>
      <c r="D33" s="160"/>
      <c r="E33" s="160"/>
      <c r="F33" s="160"/>
      <c r="G33" s="160"/>
      <c r="H33" s="160"/>
      <c r="I33" s="160"/>
      <c r="J33" s="160"/>
      <c r="K33" s="160"/>
    </row>
    <row r="34" spans="1:11" ht="27" customHeight="1" thickBot="1" x14ac:dyDescent="0.3">
      <c r="A34" s="161" t="s">
        <v>26</v>
      </c>
      <c r="B34" s="161"/>
      <c r="C34" s="161"/>
      <c r="D34" s="161"/>
      <c r="E34" s="161"/>
      <c r="F34" s="161"/>
      <c r="G34" s="161"/>
      <c r="H34" s="161"/>
      <c r="I34" s="161"/>
      <c r="J34" s="161"/>
      <c r="K34" s="161"/>
    </row>
    <row r="35" spans="1:11" ht="33" customHeight="1" thickBot="1" x14ac:dyDescent="0.3">
      <c r="A35" s="137" t="s">
        <v>69</v>
      </c>
      <c r="B35" s="138"/>
      <c r="C35" s="138"/>
      <c r="D35" s="138"/>
      <c r="E35" s="138"/>
      <c r="F35" s="138"/>
      <c r="G35" s="138"/>
      <c r="H35" s="138"/>
      <c r="I35" s="138"/>
      <c r="J35" s="138"/>
      <c r="K35" s="139"/>
    </row>
    <row r="36" spans="1:11" ht="45" customHeight="1" thickBot="1" x14ac:dyDescent="0.3">
      <c r="A36" s="103" t="s">
        <v>84</v>
      </c>
      <c r="B36" s="103"/>
      <c r="C36" s="103"/>
      <c r="D36" s="103"/>
      <c r="E36" s="103"/>
      <c r="F36" s="103"/>
      <c r="G36" s="103"/>
      <c r="H36" s="103"/>
      <c r="I36" s="103"/>
      <c r="J36" s="103"/>
      <c r="K36" s="103"/>
    </row>
    <row r="37" spans="1:11" ht="26.25" customHeight="1" x14ac:dyDescent="0.25">
      <c r="A37" s="37"/>
      <c r="B37" s="181" t="s">
        <v>45</v>
      </c>
      <c r="C37" s="182"/>
      <c r="D37" s="63" t="s">
        <v>16</v>
      </c>
      <c r="E37" s="63" t="s">
        <v>17</v>
      </c>
      <c r="F37" s="64" t="s">
        <v>18</v>
      </c>
      <c r="G37" s="189"/>
      <c r="H37" s="65" t="s">
        <v>38</v>
      </c>
      <c r="I37" s="66" t="s">
        <v>39</v>
      </c>
      <c r="J37" s="66" t="s">
        <v>40</v>
      </c>
      <c r="K37" s="67" t="s">
        <v>19</v>
      </c>
    </row>
    <row r="38" spans="1:11" ht="29.25" customHeight="1" thickBot="1" x14ac:dyDescent="0.3">
      <c r="A38" s="43"/>
      <c r="B38" s="183"/>
      <c r="C38" s="184"/>
      <c r="D38" s="185" t="s">
        <v>21</v>
      </c>
      <c r="E38" s="185"/>
      <c r="F38" s="186"/>
      <c r="G38" s="190"/>
      <c r="H38" s="187" t="s">
        <v>21</v>
      </c>
      <c r="I38" s="185"/>
      <c r="J38" s="185"/>
      <c r="K38" s="188"/>
    </row>
    <row r="39" spans="1:11" ht="21" customHeight="1" x14ac:dyDescent="0.25">
      <c r="A39" s="68">
        <v>1</v>
      </c>
      <c r="B39" s="191"/>
      <c r="C39" s="192"/>
      <c r="D39" s="70"/>
      <c r="E39" s="70"/>
      <c r="F39" s="85"/>
      <c r="G39" s="115">
        <f>IF(G19="Gaststätte",'.'!B6,'.'!B7)</f>
        <v>0.15</v>
      </c>
      <c r="H39" s="82">
        <f>IF(D39/100*$G$39&lt;0,0,ROUND(D39/100*$G$39*100,2))</f>
        <v>0</v>
      </c>
      <c r="I39" s="74">
        <f t="shared" ref="I39:J39" si="0">IF(E39/100*$G$39&lt;0,0,ROUND(E39/100*$G$39*100,2))</f>
        <v>0</v>
      </c>
      <c r="J39" s="74">
        <f t="shared" si="0"/>
        <v>0</v>
      </c>
      <c r="K39" s="79">
        <f>SUM(H39+I39+J39)</f>
        <v>0</v>
      </c>
    </row>
    <row r="40" spans="1:11" ht="21" customHeight="1" x14ac:dyDescent="0.25">
      <c r="A40" s="68">
        <v>2</v>
      </c>
      <c r="B40" s="118"/>
      <c r="C40" s="119"/>
      <c r="D40" s="71"/>
      <c r="E40" s="71"/>
      <c r="F40" s="86"/>
      <c r="G40" s="116"/>
      <c r="H40" s="83">
        <f t="shared" ref="H40:H65" si="1">IF(D40/100*$G$39&lt;0,0,ROUND(D40/100*$G$39*100,2))</f>
        <v>0</v>
      </c>
      <c r="I40" s="75">
        <f t="shared" ref="I40:I65" si="2">IF(E40/100*$G$39&lt;0,0,ROUND(E40/100*$G$39*100,2))</f>
        <v>0</v>
      </c>
      <c r="J40" s="75">
        <f t="shared" ref="J40:J65" si="3">IF(F40/100*$G$39&lt;0,0,ROUND(F40/100*$G$39*100,2))</f>
        <v>0</v>
      </c>
      <c r="K40" s="80">
        <f t="shared" ref="K40:K50" si="4">SUM(H40+I40+J40)</f>
        <v>0</v>
      </c>
    </row>
    <row r="41" spans="1:11" ht="21" customHeight="1" x14ac:dyDescent="0.25">
      <c r="A41" s="68">
        <v>3</v>
      </c>
      <c r="B41" s="118"/>
      <c r="C41" s="119"/>
      <c r="D41" s="71"/>
      <c r="E41" s="71"/>
      <c r="F41" s="86"/>
      <c r="G41" s="116"/>
      <c r="H41" s="83">
        <f t="shared" si="1"/>
        <v>0</v>
      </c>
      <c r="I41" s="75">
        <f t="shared" si="2"/>
        <v>0</v>
      </c>
      <c r="J41" s="75">
        <f t="shared" si="3"/>
        <v>0</v>
      </c>
      <c r="K41" s="80">
        <f t="shared" si="4"/>
        <v>0</v>
      </c>
    </row>
    <row r="42" spans="1:11" ht="21" customHeight="1" x14ac:dyDescent="0.25">
      <c r="A42" s="68">
        <v>4</v>
      </c>
      <c r="B42" s="118"/>
      <c r="C42" s="119"/>
      <c r="D42" s="71"/>
      <c r="E42" s="71"/>
      <c r="F42" s="86"/>
      <c r="G42" s="116"/>
      <c r="H42" s="83">
        <f t="shared" si="1"/>
        <v>0</v>
      </c>
      <c r="I42" s="75">
        <f t="shared" si="2"/>
        <v>0</v>
      </c>
      <c r="J42" s="75">
        <f t="shared" si="3"/>
        <v>0</v>
      </c>
      <c r="K42" s="80">
        <f t="shared" si="4"/>
        <v>0</v>
      </c>
    </row>
    <row r="43" spans="1:11" ht="21" customHeight="1" x14ac:dyDescent="0.25">
      <c r="A43" s="68">
        <v>5</v>
      </c>
      <c r="B43" s="118"/>
      <c r="C43" s="119"/>
      <c r="D43" s="71"/>
      <c r="E43" s="71"/>
      <c r="F43" s="86"/>
      <c r="G43" s="116"/>
      <c r="H43" s="83">
        <f t="shared" si="1"/>
        <v>0</v>
      </c>
      <c r="I43" s="75">
        <f t="shared" si="2"/>
        <v>0</v>
      </c>
      <c r="J43" s="75">
        <f t="shared" si="3"/>
        <v>0</v>
      </c>
      <c r="K43" s="80">
        <f t="shared" si="4"/>
        <v>0</v>
      </c>
    </row>
    <row r="44" spans="1:11" ht="21" customHeight="1" x14ac:dyDescent="0.25">
      <c r="A44" s="68">
        <v>6</v>
      </c>
      <c r="B44" s="118"/>
      <c r="C44" s="119"/>
      <c r="D44" s="71"/>
      <c r="E44" s="71"/>
      <c r="F44" s="86"/>
      <c r="G44" s="116"/>
      <c r="H44" s="83">
        <f t="shared" si="1"/>
        <v>0</v>
      </c>
      <c r="I44" s="75">
        <f t="shared" si="2"/>
        <v>0</v>
      </c>
      <c r="J44" s="75">
        <f t="shared" si="3"/>
        <v>0</v>
      </c>
      <c r="K44" s="80">
        <f t="shared" si="4"/>
        <v>0</v>
      </c>
    </row>
    <row r="45" spans="1:11" ht="21.75" customHeight="1" x14ac:dyDescent="0.25">
      <c r="A45" s="68">
        <v>7</v>
      </c>
      <c r="B45" s="118"/>
      <c r="C45" s="119"/>
      <c r="D45" s="71"/>
      <c r="E45" s="71"/>
      <c r="F45" s="86"/>
      <c r="G45" s="116"/>
      <c r="H45" s="83">
        <f t="shared" si="1"/>
        <v>0</v>
      </c>
      <c r="I45" s="75">
        <f t="shared" si="2"/>
        <v>0</v>
      </c>
      <c r="J45" s="75">
        <f t="shared" si="3"/>
        <v>0</v>
      </c>
      <c r="K45" s="80">
        <f t="shared" si="4"/>
        <v>0</v>
      </c>
    </row>
    <row r="46" spans="1:11" ht="21" customHeight="1" x14ac:dyDescent="0.25">
      <c r="A46" s="68">
        <v>8</v>
      </c>
      <c r="B46" s="118"/>
      <c r="C46" s="119"/>
      <c r="D46" s="71"/>
      <c r="E46" s="71"/>
      <c r="F46" s="86"/>
      <c r="G46" s="116"/>
      <c r="H46" s="83">
        <f t="shared" si="1"/>
        <v>0</v>
      </c>
      <c r="I46" s="75">
        <f t="shared" si="2"/>
        <v>0</v>
      </c>
      <c r="J46" s="75">
        <f t="shared" si="3"/>
        <v>0</v>
      </c>
      <c r="K46" s="80">
        <f t="shared" si="4"/>
        <v>0</v>
      </c>
    </row>
    <row r="47" spans="1:11" ht="21" customHeight="1" x14ac:dyDescent="0.25">
      <c r="A47" s="68">
        <v>9</v>
      </c>
      <c r="B47" s="118"/>
      <c r="C47" s="119"/>
      <c r="D47" s="71"/>
      <c r="E47" s="71"/>
      <c r="F47" s="86"/>
      <c r="G47" s="116"/>
      <c r="H47" s="83">
        <f t="shared" si="1"/>
        <v>0</v>
      </c>
      <c r="I47" s="75">
        <f t="shared" si="2"/>
        <v>0</v>
      </c>
      <c r="J47" s="75">
        <f t="shared" si="3"/>
        <v>0</v>
      </c>
      <c r="K47" s="80">
        <f t="shared" si="4"/>
        <v>0</v>
      </c>
    </row>
    <row r="48" spans="1:11" ht="21" customHeight="1" x14ac:dyDescent="0.25">
      <c r="A48" s="68">
        <v>10</v>
      </c>
      <c r="B48" s="118"/>
      <c r="C48" s="119"/>
      <c r="D48" s="71"/>
      <c r="E48" s="71"/>
      <c r="F48" s="86"/>
      <c r="G48" s="116"/>
      <c r="H48" s="83">
        <f t="shared" si="1"/>
        <v>0</v>
      </c>
      <c r="I48" s="75">
        <f t="shared" si="2"/>
        <v>0</v>
      </c>
      <c r="J48" s="75">
        <f t="shared" si="3"/>
        <v>0</v>
      </c>
      <c r="K48" s="80">
        <f t="shared" si="4"/>
        <v>0</v>
      </c>
    </row>
    <row r="49" spans="1:11" ht="21" customHeight="1" x14ac:dyDescent="0.25">
      <c r="A49" s="68">
        <v>11</v>
      </c>
      <c r="B49" s="118"/>
      <c r="C49" s="119"/>
      <c r="D49" s="71"/>
      <c r="E49" s="71"/>
      <c r="F49" s="86"/>
      <c r="G49" s="116"/>
      <c r="H49" s="83">
        <f t="shared" si="1"/>
        <v>0</v>
      </c>
      <c r="I49" s="75">
        <f t="shared" si="2"/>
        <v>0</v>
      </c>
      <c r="J49" s="75">
        <f t="shared" si="3"/>
        <v>0</v>
      </c>
      <c r="K49" s="80">
        <f t="shared" si="4"/>
        <v>0</v>
      </c>
    </row>
    <row r="50" spans="1:11" ht="21" customHeight="1" x14ac:dyDescent="0.25">
      <c r="A50" s="68">
        <v>12</v>
      </c>
      <c r="B50" s="118"/>
      <c r="C50" s="119"/>
      <c r="D50" s="71"/>
      <c r="E50" s="71"/>
      <c r="F50" s="86"/>
      <c r="G50" s="116"/>
      <c r="H50" s="83">
        <f t="shared" si="1"/>
        <v>0</v>
      </c>
      <c r="I50" s="75">
        <f t="shared" si="2"/>
        <v>0</v>
      </c>
      <c r="J50" s="75">
        <f t="shared" si="3"/>
        <v>0</v>
      </c>
      <c r="K50" s="80">
        <f t="shared" si="4"/>
        <v>0</v>
      </c>
    </row>
    <row r="51" spans="1:11" ht="21" customHeight="1" x14ac:dyDescent="0.25">
      <c r="A51" s="68">
        <v>13</v>
      </c>
      <c r="B51" s="118"/>
      <c r="C51" s="119"/>
      <c r="D51" s="71"/>
      <c r="E51" s="71"/>
      <c r="F51" s="86"/>
      <c r="G51" s="116"/>
      <c r="H51" s="83">
        <f t="shared" si="1"/>
        <v>0</v>
      </c>
      <c r="I51" s="75">
        <f t="shared" si="2"/>
        <v>0</v>
      </c>
      <c r="J51" s="75">
        <f t="shared" si="3"/>
        <v>0</v>
      </c>
      <c r="K51" s="80">
        <f t="shared" ref="K51:K57" si="5">SUM(H51+I51+J51)</f>
        <v>0</v>
      </c>
    </row>
    <row r="52" spans="1:11" ht="21" customHeight="1" x14ac:dyDescent="0.25">
      <c r="A52" s="68">
        <v>14</v>
      </c>
      <c r="B52" s="118"/>
      <c r="C52" s="119"/>
      <c r="D52" s="71"/>
      <c r="E52" s="71"/>
      <c r="F52" s="86"/>
      <c r="G52" s="116"/>
      <c r="H52" s="83">
        <f t="shared" si="1"/>
        <v>0</v>
      </c>
      <c r="I52" s="75">
        <f t="shared" si="2"/>
        <v>0</v>
      </c>
      <c r="J52" s="75">
        <f t="shared" si="3"/>
        <v>0</v>
      </c>
      <c r="K52" s="80">
        <f t="shared" si="5"/>
        <v>0</v>
      </c>
    </row>
    <row r="53" spans="1:11" ht="21" customHeight="1" x14ac:dyDescent="0.25">
      <c r="A53" s="68">
        <v>15</v>
      </c>
      <c r="B53" s="118"/>
      <c r="C53" s="119"/>
      <c r="D53" s="71"/>
      <c r="E53" s="71"/>
      <c r="F53" s="86"/>
      <c r="G53" s="116"/>
      <c r="H53" s="83">
        <f t="shared" si="1"/>
        <v>0</v>
      </c>
      <c r="I53" s="75">
        <f t="shared" si="2"/>
        <v>0</v>
      </c>
      <c r="J53" s="75">
        <f t="shared" si="3"/>
        <v>0</v>
      </c>
      <c r="K53" s="80">
        <f t="shared" si="5"/>
        <v>0</v>
      </c>
    </row>
    <row r="54" spans="1:11" ht="21" customHeight="1" x14ac:dyDescent="0.25">
      <c r="A54" s="68">
        <v>16</v>
      </c>
      <c r="B54" s="118"/>
      <c r="C54" s="119"/>
      <c r="D54" s="71"/>
      <c r="E54" s="71"/>
      <c r="F54" s="86"/>
      <c r="G54" s="116"/>
      <c r="H54" s="83">
        <f t="shared" si="1"/>
        <v>0</v>
      </c>
      <c r="I54" s="75">
        <f t="shared" si="2"/>
        <v>0</v>
      </c>
      <c r="J54" s="75">
        <f t="shared" si="3"/>
        <v>0</v>
      </c>
      <c r="K54" s="80">
        <f t="shared" si="5"/>
        <v>0</v>
      </c>
    </row>
    <row r="55" spans="1:11" ht="21" customHeight="1" x14ac:dyDescent="0.25">
      <c r="A55" s="68">
        <v>17</v>
      </c>
      <c r="B55" s="118"/>
      <c r="C55" s="119"/>
      <c r="D55" s="71"/>
      <c r="E55" s="71"/>
      <c r="F55" s="86"/>
      <c r="G55" s="116"/>
      <c r="H55" s="83">
        <f t="shared" si="1"/>
        <v>0</v>
      </c>
      <c r="I55" s="75">
        <f t="shared" si="2"/>
        <v>0</v>
      </c>
      <c r="J55" s="75">
        <f t="shared" si="3"/>
        <v>0</v>
      </c>
      <c r="K55" s="80">
        <f t="shared" si="5"/>
        <v>0</v>
      </c>
    </row>
    <row r="56" spans="1:11" ht="21" customHeight="1" x14ac:dyDescent="0.25">
      <c r="A56" s="68">
        <v>18</v>
      </c>
      <c r="B56" s="118"/>
      <c r="C56" s="119"/>
      <c r="D56" s="71"/>
      <c r="E56" s="71"/>
      <c r="F56" s="86"/>
      <c r="G56" s="116"/>
      <c r="H56" s="83">
        <f t="shared" si="1"/>
        <v>0</v>
      </c>
      <c r="I56" s="75">
        <f t="shared" si="2"/>
        <v>0</v>
      </c>
      <c r="J56" s="75">
        <f t="shared" si="3"/>
        <v>0</v>
      </c>
      <c r="K56" s="80">
        <f t="shared" si="5"/>
        <v>0</v>
      </c>
    </row>
    <row r="57" spans="1:11" ht="21" customHeight="1" x14ac:dyDescent="0.25">
      <c r="A57" s="68">
        <v>19</v>
      </c>
      <c r="B57" s="118"/>
      <c r="C57" s="119"/>
      <c r="D57" s="71"/>
      <c r="E57" s="71"/>
      <c r="F57" s="86"/>
      <c r="G57" s="116"/>
      <c r="H57" s="83">
        <f t="shared" si="1"/>
        <v>0</v>
      </c>
      <c r="I57" s="75">
        <f t="shared" si="2"/>
        <v>0</v>
      </c>
      <c r="J57" s="75">
        <f t="shared" si="3"/>
        <v>0</v>
      </c>
      <c r="K57" s="80">
        <f t="shared" si="5"/>
        <v>0</v>
      </c>
    </row>
    <row r="58" spans="1:11" ht="21" customHeight="1" x14ac:dyDescent="0.25">
      <c r="A58" s="68">
        <v>20</v>
      </c>
      <c r="B58" s="118"/>
      <c r="C58" s="119"/>
      <c r="D58" s="72"/>
      <c r="E58" s="72"/>
      <c r="F58" s="87"/>
      <c r="G58" s="116"/>
      <c r="H58" s="83">
        <f t="shared" si="1"/>
        <v>0</v>
      </c>
      <c r="I58" s="75">
        <f t="shared" si="2"/>
        <v>0</v>
      </c>
      <c r="J58" s="75">
        <f t="shared" si="3"/>
        <v>0</v>
      </c>
      <c r="K58" s="80">
        <f t="shared" ref="K58:K65" si="6">SUM(H58+I58+J58)</f>
        <v>0</v>
      </c>
    </row>
    <row r="59" spans="1:11" ht="21" customHeight="1" x14ac:dyDescent="0.25">
      <c r="A59" s="68">
        <v>21</v>
      </c>
      <c r="B59" s="97"/>
      <c r="C59" s="98"/>
      <c r="D59" s="72"/>
      <c r="E59" s="72"/>
      <c r="F59" s="87"/>
      <c r="G59" s="116"/>
      <c r="H59" s="83">
        <f t="shared" si="1"/>
        <v>0</v>
      </c>
      <c r="I59" s="75">
        <f t="shared" si="2"/>
        <v>0</v>
      </c>
      <c r="J59" s="75">
        <f t="shared" si="3"/>
        <v>0</v>
      </c>
      <c r="K59" s="80">
        <f t="shared" si="6"/>
        <v>0</v>
      </c>
    </row>
    <row r="60" spans="1:11" ht="21" customHeight="1" x14ac:dyDescent="0.25">
      <c r="A60" s="68">
        <v>22</v>
      </c>
      <c r="B60" s="97"/>
      <c r="C60" s="98"/>
      <c r="D60" s="72"/>
      <c r="E60" s="72"/>
      <c r="F60" s="87"/>
      <c r="G60" s="116"/>
      <c r="H60" s="83">
        <f t="shared" si="1"/>
        <v>0</v>
      </c>
      <c r="I60" s="75">
        <f t="shared" si="2"/>
        <v>0</v>
      </c>
      <c r="J60" s="75">
        <f t="shared" si="3"/>
        <v>0</v>
      </c>
      <c r="K60" s="80">
        <f t="shared" si="6"/>
        <v>0</v>
      </c>
    </row>
    <row r="61" spans="1:11" ht="21" customHeight="1" x14ac:dyDescent="0.25">
      <c r="A61" s="68">
        <v>23</v>
      </c>
      <c r="B61" s="118"/>
      <c r="C61" s="119"/>
      <c r="D61" s="72"/>
      <c r="E61" s="72"/>
      <c r="F61" s="87"/>
      <c r="G61" s="116"/>
      <c r="H61" s="83">
        <f t="shared" si="1"/>
        <v>0</v>
      </c>
      <c r="I61" s="75">
        <f t="shared" si="2"/>
        <v>0</v>
      </c>
      <c r="J61" s="75">
        <f t="shared" si="3"/>
        <v>0</v>
      </c>
      <c r="K61" s="80">
        <f t="shared" si="6"/>
        <v>0</v>
      </c>
    </row>
    <row r="62" spans="1:11" ht="21" customHeight="1" x14ac:dyDescent="0.25">
      <c r="A62" s="68">
        <v>24</v>
      </c>
      <c r="B62" s="97"/>
      <c r="C62" s="98"/>
      <c r="D62" s="72"/>
      <c r="E62" s="72"/>
      <c r="F62" s="87"/>
      <c r="G62" s="116"/>
      <c r="H62" s="83">
        <f t="shared" si="1"/>
        <v>0</v>
      </c>
      <c r="I62" s="75">
        <f t="shared" si="2"/>
        <v>0</v>
      </c>
      <c r="J62" s="75">
        <f t="shared" si="3"/>
        <v>0</v>
      </c>
      <c r="K62" s="80">
        <f t="shared" si="6"/>
        <v>0</v>
      </c>
    </row>
    <row r="63" spans="1:11" ht="21" customHeight="1" x14ac:dyDescent="0.25">
      <c r="A63" s="68">
        <v>25</v>
      </c>
      <c r="B63" s="97"/>
      <c r="C63" s="98"/>
      <c r="D63" s="72"/>
      <c r="E63" s="72"/>
      <c r="F63" s="87"/>
      <c r="G63" s="116"/>
      <c r="H63" s="83">
        <f t="shared" si="1"/>
        <v>0</v>
      </c>
      <c r="I63" s="75">
        <f t="shared" si="2"/>
        <v>0</v>
      </c>
      <c r="J63" s="75">
        <f t="shared" si="3"/>
        <v>0</v>
      </c>
      <c r="K63" s="80">
        <f t="shared" si="6"/>
        <v>0</v>
      </c>
    </row>
    <row r="64" spans="1:11" ht="21" customHeight="1" x14ac:dyDescent="0.25">
      <c r="A64" s="68">
        <v>26</v>
      </c>
      <c r="B64" s="118"/>
      <c r="C64" s="119"/>
      <c r="D64" s="72"/>
      <c r="E64" s="72"/>
      <c r="F64" s="87"/>
      <c r="G64" s="116"/>
      <c r="H64" s="83">
        <f t="shared" si="1"/>
        <v>0</v>
      </c>
      <c r="I64" s="75">
        <f t="shared" si="2"/>
        <v>0</v>
      </c>
      <c r="J64" s="75">
        <f t="shared" si="3"/>
        <v>0</v>
      </c>
      <c r="K64" s="80">
        <f t="shared" si="6"/>
        <v>0</v>
      </c>
    </row>
    <row r="65" spans="1:11" ht="21" customHeight="1" thickBot="1" x14ac:dyDescent="0.3">
      <c r="A65" s="69">
        <v>27</v>
      </c>
      <c r="B65" s="113"/>
      <c r="C65" s="114"/>
      <c r="D65" s="73"/>
      <c r="E65" s="73"/>
      <c r="F65" s="88"/>
      <c r="G65" s="117"/>
      <c r="H65" s="84">
        <f t="shared" si="1"/>
        <v>0</v>
      </c>
      <c r="I65" s="76">
        <f t="shared" si="2"/>
        <v>0</v>
      </c>
      <c r="J65" s="76">
        <f t="shared" si="3"/>
        <v>0</v>
      </c>
      <c r="K65" s="81">
        <f t="shared" si="6"/>
        <v>0</v>
      </c>
    </row>
    <row r="66" spans="1:11" ht="24.75" customHeight="1" thickBot="1" x14ac:dyDescent="0.3">
      <c r="A66" s="14"/>
      <c r="B66" s="14"/>
      <c r="C66" s="14"/>
      <c r="D66" s="14"/>
      <c r="E66" s="14"/>
      <c r="F66" s="14"/>
      <c r="G66" s="14"/>
      <c r="H66" s="129" t="s">
        <v>41</v>
      </c>
      <c r="I66" s="130"/>
      <c r="J66" s="130"/>
      <c r="K66" s="46">
        <f>SUM(K39:K65)</f>
        <v>0</v>
      </c>
    </row>
    <row r="67" spans="1:11" ht="15" customHeight="1" x14ac:dyDescent="0.25">
      <c r="A67" s="132" t="s">
        <v>27</v>
      </c>
      <c r="B67" s="132"/>
      <c r="C67" s="132"/>
      <c r="D67" s="132"/>
      <c r="E67" s="132"/>
      <c r="F67" s="132"/>
      <c r="G67" s="132"/>
      <c r="H67" s="132"/>
      <c r="I67" s="132"/>
      <c r="J67" s="132"/>
      <c r="K67" s="132"/>
    </row>
    <row r="68" spans="1:11" ht="12" customHeight="1" thickBot="1" x14ac:dyDescent="0.3">
      <c r="A68" s="133"/>
      <c r="B68" s="133"/>
      <c r="C68" s="133"/>
      <c r="D68" s="133"/>
      <c r="E68" s="133"/>
      <c r="F68" s="133"/>
      <c r="G68" s="133"/>
      <c r="H68" s="133"/>
      <c r="I68" s="133"/>
      <c r="J68" s="133"/>
      <c r="K68" s="133"/>
    </row>
    <row r="69" spans="1:11" ht="33" customHeight="1" thickBot="1" x14ac:dyDescent="0.3">
      <c r="A69" s="137" t="s">
        <v>70</v>
      </c>
      <c r="B69" s="138"/>
      <c r="C69" s="138"/>
      <c r="D69" s="138"/>
      <c r="E69" s="138"/>
      <c r="F69" s="138"/>
      <c r="G69" s="138"/>
      <c r="H69" s="138"/>
      <c r="I69" s="138"/>
      <c r="J69" s="138"/>
      <c r="K69" s="139"/>
    </row>
    <row r="70" spans="1:11" ht="45" customHeight="1" thickBot="1" x14ac:dyDescent="0.3">
      <c r="A70" s="103" t="s">
        <v>71</v>
      </c>
      <c r="B70" s="103"/>
      <c r="C70" s="103"/>
      <c r="D70" s="103"/>
      <c r="E70" s="103"/>
      <c r="F70" s="103"/>
      <c r="G70" s="103"/>
      <c r="H70" s="103"/>
      <c r="I70" s="103"/>
      <c r="J70" s="103"/>
      <c r="K70" s="103"/>
    </row>
    <row r="71" spans="1:11" ht="26.25" customHeight="1" x14ac:dyDescent="0.25">
      <c r="A71" s="207" t="s">
        <v>48</v>
      </c>
      <c r="B71" s="208"/>
      <c r="C71" s="144" t="s">
        <v>45</v>
      </c>
      <c r="D71" s="38" t="s">
        <v>16</v>
      </c>
      <c r="E71" s="38" t="s">
        <v>17</v>
      </c>
      <c r="F71" s="39" t="s">
        <v>18</v>
      </c>
      <c r="G71" s="146"/>
      <c r="H71" s="40" t="s">
        <v>38</v>
      </c>
      <c r="I71" s="41" t="s">
        <v>39</v>
      </c>
      <c r="J71" s="41" t="s">
        <v>40</v>
      </c>
      <c r="K71" s="42" t="s">
        <v>19</v>
      </c>
    </row>
    <row r="72" spans="1:11" ht="29.25" customHeight="1" x14ac:dyDescent="0.25">
      <c r="A72" s="209"/>
      <c r="B72" s="210"/>
      <c r="C72" s="145"/>
      <c r="D72" s="140" t="s">
        <v>21</v>
      </c>
      <c r="E72" s="140"/>
      <c r="F72" s="141"/>
      <c r="G72" s="147"/>
      <c r="H72" s="142" t="s">
        <v>21</v>
      </c>
      <c r="I72" s="140"/>
      <c r="J72" s="140"/>
      <c r="K72" s="143"/>
    </row>
    <row r="73" spans="1:11" ht="21" customHeight="1" x14ac:dyDescent="0.25">
      <c r="A73" s="148" t="s">
        <v>49</v>
      </c>
      <c r="B73" s="54">
        <v>1</v>
      </c>
      <c r="C73" s="7"/>
      <c r="D73" s="5"/>
      <c r="E73" s="5"/>
      <c r="F73" s="5"/>
      <c r="G73" s="135" t="s">
        <v>79</v>
      </c>
      <c r="H73" s="75">
        <f>IF(D73/100*18&lt;0,0,ROUND(D73/100*18,2))</f>
        <v>0</v>
      </c>
      <c r="I73" s="75">
        <f t="shared" ref="I73:J82" si="7">IF(E73/100*18&lt;0,0,ROUND(E73/100*18,2))</f>
        <v>0</v>
      </c>
      <c r="J73" s="75">
        <f t="shared" si="7"/>
        <v>0</v>
      </c>
      <c r="K73" s="44">
        <f>SUM(H73+I73+J73)</f>
        <v>0</v>
      </c>
    </row>
    <row r="74" spans="1:11" ht="21" customHeight="1" x14ac:dyDescent="0.25">
      <c r="A74" s="149"/>
      <c r="B74" s="54">
        <v>2</v>
      </c>
      <c r="C74" s="7"/>
      <c r="D74" s="5"/>
      <c r="E74" s="5"/>
      <c r="F74" s="5"/>
      <c r="G74" s="135"/>
      <c r="H74" s="75">
        <f t="shared" ref="H74:H82" si="8">IF(D74/100*18&lt;0,0,ROUND(D74/100*18,2))</f>
        <v>0</v>
      </c>
      <c r="I74" s="75">
        <f t="shared" si="7"/>
        <v>0</v>
      </c>
      <c r="J74" s="75">
        <f t="shared" si="7"/>
        <v>0</v>
      </c>
      <c r="K74" s="44">
        <f t="shared" ref="K74:K82" si="9">SUM(H74+I74+J74)</f>
        <v>0</v>
      </c>
    </row>
    <row r="75" spans="1:11" ht="21" customHeight="1" x14ac:dyDescent="0.25">
      <c r="A75" s="149"/>
      <c r="B75" s="54">
        <v>3</v>
      </c>
      <c r="C75" s="7"/>
      <c r="D75" s="5"/>
      <c r="E75" s="5"/>
      <c r="F75" s="5"/>
      <c r="G75" s="135"/>
      <c r="H75" s="75">
        <f t="shared" si="8"/>
        <v>0</v>
      </c>
      <c r="I75" s="75">
        <f t="shared" si="7"/>
        <v>0</v>
      </c>
      <c r="J75" s="75">
        <f t="shared" si="7"/>
        <v>0</v>
      </c>
      <c r="K75" s="44">
        <f t="shared" si="9"/>
        <v>0</v>
      </c>
    </row>
    <row r="76" spans="1:11" ht="21" customHeight="1" x14ac:dyDescent="0.25">
      <c r="A76" s="149"/>
      <c r="B76" s="54">
        <v>4</v>
      </c>
      <c r="C76" s="7"/>
      <c r="D76" s="5"/>
      <c r="E76" s="5"/>
      <c r="F76" s="5"/>
      <c r="G76" s="135"/>
      <c r="H76" s="75">
        <f t="shared" si="8"/>
        <v>0</v>
      </c>
      <c r="I76" s="75">
        <f t="shared" si="7"/>
        <v>0</v>
      </c>
      <c r="J76" s="75">
        <f t="shared" si="7"/>
        <v>0</v>
      </c>
      <c r="K76" s="44">
        <f t="shared" si="9"/>
        <v>0</v>
      </c>
    </row>
    <row r="77" spans="1:11" ht="21" customHeight="1" x14ac:dyDescent="0.25">
      <c r="A77" s="149"/>
      <c r="B77" s="54">
        <v>5</v>
      </c>
      <c r="C77" s="7"/>
      <c r="D77" s="5"/>
      <c r="E77" s="5"/>
      <c r="F77" s="5"/>
      <c r="G77" s="135"/>
      <c r="H77" s="75">
        <f t="shared" si="8"/>
        <v>0</v>
      </c>
      <c r="I77" s="75">
        <f t="shared" si="7"/>
        <v>0</v>
      </c>
      <c r="J77" s="75">
        <f t="shared" si="7"/>
        <v>0</v>
      </c>
      <c r="K77" s="44">
        <f t="shared" si="9"/>
        <v>0</v>
      </c>
    </row>
    <row r="78" spans="1:11" ht="21" customHeight="1" x14ac:dyDescent="0.25">
      <c r="A78" s="149"/>
      <c r="B78" s="54">
        <v>6</v>
      </c>
      <c r="C78" s="7"/>
      <c r="D78" s="5"/>
      <c r="E78" s="5"/>
      <c r="F78" s="5"/>
      <c r="G78" s="135"/>
      <c r="H78" s="75">
        <f t="shared" si="8"/>
        <v>0</v>
      </c>
      <c r="I78" s="75">
        <f t="shared" si="7"/>
        <v>0</v>
      </c>
      <c r="J78" s="75">
        <f t="shared" si="7"/>
        <v>0</v>
      </c>
      <c r="K78" s="44">
        <f t="shared" si="9"/>
        <v>0</v>
      </c>
    </row>
    <row r="79" spans="1:11" ht="21" customHeight="1" x14ac:dyDescent="0.25">
      <c r="A79" s="149"/>
      <c r="B79" s="54">
        <v>7</v>
      </c>
      <c r="C79" s="7"/>
      <c r="D79" s="5"/>
      <c r="E79" s="5"/>
      <c r="F79" s="5"/>
      <c r="G79" s="135"/>
      <c r="H79" s="75">
        <f t="shared" si="8"/>
        <v>0</v>
      </c>
      <c r="I79" s="75">
        <f t="shared" si="7"/>
        <v>0</v>
      </c>
      <c r="J79" s="75">
        <f t="shared" si="7"/>
        <v>0</v>
      </c>
      <c r="K79" s="44">
        <f t="shared" si="9"/>
        <v>0</v>
      </c>
    </row>
    <row r="80" spans="1:11" ht="21" customHeight="1" x14ac:dyDescent="0.25">
      <c r="A80" s="149"/>
      <c r="B80" s="54">
        <v>8</v>
      </c>
      <c r="C80" s="7"/>
      <c r="D80" s="5"/>
      <c r="E80" s="5"/>
      <c r="F80" s="5"/>
      <c r="G80" s="135"/>
      <c r="H80" s="75">
        <f t="shared" si="8"/>
        <v>0</v>
      </c>
      <c r="I80" s="75">
        <f t="shared" si="7"/>
        <v>0</v>
      </c>
      <c r="J80" s="75">
        <f t="shared" si="7"/>
        <v>0</v>
      </c>
      <c r="K80" s="44">
        <f>SUM(H80+I80+J80)</f>
        <v>0</v>
      </c>
    </row>
    <row r="81" spans="1:11" ht="21" customHeight="1" x14ac:dyDescent="0.25">
      <c r="A81" s="149"/>
      <c r="B81" s="54">
        <v>9</v>
      </c>
      <c r="C81" s="7"/>
      <c r="D81" s="5"/>
      <c r="E81" s="5"/>
      <c r="F81" s="5"/>
      <c r="G81" s="135"/>
      <c r="H81" s="75">
        <f t="shared" si="8"/>
        <v>0</v>
      </c>
      <c r="I81" s="75">
        <f t="shared" si="7"/>
        <v>0</v>
      </c>
      <c r="J81" s="75">
        <f t="shared" si="7"/>
        <v>0</v>
      </c>
      <c r="K81" s="44">
        <f t="shared" si="9"/>
        <v>0</v>
      </c>
    </row>
    <row r="82" spans="1:11" ht="21" customHeight="1" thickBot="1" x14ac:dyDescent="0.3">
      <c r="A82" s="150"/>
      <c r="B82" s="55">
        <v>10</v>
      </c>
      <c r="C82" s="8"/>
      <c r="D82" s="6"/>
      <c r="E82" s="6"/>
      <c r="F82" s="6"/>
      <c r="G82" s="136"/>
      <c r="H82" s="75">
        <f t="shared" si="8"/>
        <v>0</v>
      </c>
      <c r="I82" s="75">
        <f t="shared" si="7"/>
        <v>0</v>
      </c>
      <c r="J82" s="75">
        <f t="shared" si="7"/>
        <v>0</v>
      </c>
      <c r="K82" s="45">
        <f t="shared" si="9"/>
        <v>0</v>
      </c>
    </row>
    <row r="83" spans="1:11" ht="21" customHeight="1" x14ac:dyDescent="0.25">
      <c r="A83" s="123" t="s">
        <v>50</v>
      </c>
      <c r="B83" s="56">
        <v>1</v>
      </c>
      <c r="C83" s="9"/>
      <c r="D83" s="10"/>
      <c r="E83" s="10"/>
      <c r="F83" s="10"/>
      <c r="G83" s="134" t="s">
        <v>80</v>
      </c>
      <c r="H83" s="47">
        <f>IF(D83/100*15&lt;0,0,ROUND(D83/100*15,2))</f>
        <v>0</v>
      </c>
      <c r="I83" s="47">
        <f t="shared" ref="I83:J84" si="10">IF(E83/100*15&lt;0,0,ROUND(E83/100*15,2))</f>
        <v>0</v>
      </c>
      <c r="J83" s="47">
        <f t="shared" si="10"/>
        <v>0</v>
      </c>
      <c r="K83" s="48">
        <f>SUM(H83+I83+J83)</f>
        <v>0</v>
      </c>
    </row>
    <row r="84" spans="1:11" ht="21" customHeight="1" x14ac:dyDescent="0.25">
      <c r="A84" s="124"/>
      <c r="B84" s="57">
        <v>2</v>
      </c>
      <c r="C84" s="11"/>
      <c r="D84" s="12"/>
      <c r="E84" s="12"/>
      <c r="F84" s="12"/>
      <c r="G84" s="135"/>
      <c r="H84" s="49">
        <f>IF(D84/100*15&lt;0,0,ROUND(D84/100*15,2))</f>
        <v>0</v>
      </c>
      <c r="I84" s="49">
        <f t="shared" si="10"/>
        <v>0</v>
      </c>
      <c r="J84" s="49">
        <f t="shared" si="10"/>
        <v>0</v>
      </c>
      <c r="K84" s="44">
        <f>SUM(H84+I84+J84)</f>
        <v>0</v>
      </c>
    </row>
    <row r="85" spans="1:11" ht="21" customHeight="1" x14ac:dyDescent="0.25">
      <c r="A85" s="124"/>
      <c r="B85" s="57">
        <v>3</v>
      </c>
      <c r="C85" s="11"/>
      <c r="D85" s="12"/>
      <c r="E85" s="12"/>
      <c r="F85" s="12"/>
      <c r="G85" s="135"/>
      <c r="H85" s="49">
        <f t="shared" ref="H85:H92" si="11">IF(D85/100*15&lt;0,0,ROUND(D85/100*15,2))</f>
        <v>0</v>
      </c>
      <c r="I85" s="49">
        <f t="shared" ref="I85:I92" si="12">IF(E85/100*15&lt;0,0,ROUND(E85/100*15,2))</f>
        <v>0</v>
      </c>
      <c r="J85" s="49">
        <f t="shared" ref="J85:J92" si="13">IF(F85/100*15&lt;0,0,ROUND(F85/100*15,2))</f>
        <v>0</v>
      </c>
      <c r="K85" s="44">
        <f t="shared" ref="K85:K90" si="14">SUM(H85+I85+J85)</f>
        <v>0</v>
      </c>
    </row>
    <row r="86" spans="1:11" ht="21" customHeight="1" x14ac:dyDescent="0.25">
      <c r="A86" s="124"/>
      <c r="B86" s="57">
        <v>4</v>
      </c>
      <c r="C86" s="11"/>
      <c r="D86" s="12"/>
      <c r="E86" s="12"/>
      <c r="F86" s="12"/>
      <c r="G86" s="135"/>
      <c r="H86" s="49">
        <f t="shared" si="11"/>
        <v>0</v>
      </c>
      <c r="I86" s="49">
        <f t="shared" si="12"/>
        <v>0</v>
      </c>
      <c r="J86" s="49">
        <f t="shared" si="13"/>
        <v>0</v>
      </c>
      <c r="K86" s="44">
        <f t="shared" si="14"/>
        <v>0</v>
      </c>
    </row>
    <row r="87" spans="1:11" ht="21" customHeight="1" x14ac:dyDescent="0.25">
      <c r="A87" s="124"/>
      <c r="B87" s="57">
        <v>5</v>
      </c>
      <c r="C87" s="11"/>
      <c r="D87" s="12"/>
      <c r="E87" s="12"/>
      <c r="F87" s="12"/>
      <c r="G87" s="135"/>
      <c r="H87" s="49">
        <f t="shared" si="11"/>
        <v>0</v>
      </c>
      <c r="I87" s="49">
        <f t="shared" si="12"/>
        <v>0</v>
      </c>
      <c r="J87" s="49">
        <f t="shared" si="13"/>
        <v>0</v>
      </c>
      <c r="K87" s="44">
        <f t="shared" si="14"/>
        <v>0</v>
      </c>
    </row>
    <row r="88" spans="1:11" ht="21" customHeight="1" x14ac:dyDescent="0.25">
      <c r="A88" s="125"/>
      <c r="B88" s="54">
        <v>6</v>
      </c>
      <c r="C88" s="7"/>
      <c r="D88" s="5"/>
      <c r="E88" s="5"/>
      <c r="F88" s="5"/>
      <c r="G88" s="197"/>
      <c r="H88" s="49">
        <f t="shared" si="11"/>
        <v>0</v>
      </c>
      <c r="I88" s="49">
        <f t="shared" si="12"/>
        <v>0</v>
      </c>
      <c r="J88" s="49">
        <f t="shared" si="13"/>
        <v>0</v>
      </c>
      <c r="K88" s="44">
        <f t="shared" si="14"/>
        <v>0</v>
      </c>
    </row>
    <row r="89" spans="1:11" ht="21" customHeight="1" x14ac:dyDescent="0.25">
      <c r="A89" s="125"/>
      <c r="B89" s="54">
        <v>7</v>
      </c>
      <c r="C89" s="7"/>
      <c r="D89" s="5"/>
      <c r="E89" s="5"/>
      <c r="F89" s="5"/>
      <c r="G89" s="197"/>
      <c r="H89" s="49">
        <f t="shared" si="11"/>
        <v>0</v>
      </c>
      <c r="I89" s="49">
        <f t="shared" si="12"/>
        <v>0</v>
      </c>
      <c r="J89" s="49">
        <f t="shared" si="13"/>
        <v>0</v>
      </c>
      <c r="K89" s="44">
        <f t="shared" si="14"/>
        <v>0</v>
      </c>
    </row>
    <row r="90" spans="1:11" ht="21" customHeight="1" x14ac:dyDescent="0.25">
      <c r="A90" s="125"/>
      <c r="B90" s="54">
        <v>8</v>
      </c>
      <c r="C90" s="7"/>
      <c r="D90" s="5"/>
      <c r="E90" s="5"/>
      <c r="F90" s="5"/>
      <c r="G90" s="197"/>
      <c r="H90" s="49">
        <f t="shared" si="11"/>
        <v>0</v>
      </c>
      <c r="I90" s="49">
        <f t="shared" si="12"/>
        <v>0</v>
      </c>
      <c r="J90" s="49">
        <f t="shared" si="13"/>
        <v>0</v>
      </c>
      <c r="K90" s="44">
        <f t="shared" si="14"/>
        <v>0</v>
      </c>
    </row>
    <row r="91" spans="1:11" ht="21" customHeight="1" x14ac:dyDescent="0.25">
      <c r="A91" s="125"/>
      <c r="B91" s="54">
        <v>9</v>
      </c>
      <c r="C91" s="7"/>
      <c r="D91" s="5"/>
      <c r="E91" s="5"/>
      <c r="F91" s="5"/>
      <c r="G91" s="197"/>
      <c r="H91" s="49">
        <f t="shared" si="11"/>
        <v>0</v>
      </c>
      <c r="I91" s="49">
        <f t="shared" si="12"/>
        <v>0</v>
      </c>
      <c r="J91" s="49">
        <f t="shared" si="13"/>
        <v>0</v>
      </c>
      <c r="K91" s="44">
        <f>SUM(H91+I91+J91)</f>
        <v>0</v>
      </c>
    </row>
    <row r="92" spans="1:11" ht="21" customHeight="1" thickBot="1" x14ac:dyDescent="0.3">
      <c r="A92" s="126"/>
      <c r="B92" s="55">
        <v>10</v>
      </c>
      <c r="C92" s="8"/>
      <c r="D92" s="6"/>
      <c r="E92" s="6"/>
      <c r="F92" s="6"/>
      <c r="G92" s="198"/>
      <c r="H92" s="49">
        <f t="shared" si="11"/>
        <v>0</v>
      </c>
      <c r="I92" s="49">
        <f t="shared" si="12"/>
        <v>0</v>
      </c>
      <c r="J92" s="49">
        <f t="shared" si="13"/>
        <v>0</v>
      </c>
      <c r="K92" s="51">
        <f>SUM(H92+I92+J92)</f>
        <v>0</v>
      </c>
    </row>
    <row r="93" spans="1:11" ht="21" customHeight="1" x14ac:dyDescent="0.25">
      <c r="A93" s="212" t="s">
        <v>46</v>
      </c>
      <c r="B93" s="56">
        <v>1</v>
      </c>
      <c r="C93" s="9"/>
      <c r="D93" s="10"/>
      <c r="E93" s="10"/>
      <c r="F93" s="10"/>
      <c r="G93" s="134" t="s">
        <v>57</v>
      </c>
      <c r="H93" s="47">
        <f>IF(D93/100*50&lt;0,0,ROUND(D93/100*50,2))</f>
        <v>0</v>
      </c>
      <c r="I93" s="47">
        <f t="shared" ref="I93:J93" si="15">IF(E93/100*50&lt;0,0,ROUND(E93/100*50,2))</f>
        <v>0</v>
      </c>
      <c r="J93" s="47">
        <f t="shared" si="15"/>
        <v>0</v>
      </c>
      <c r="K93" s="52">
        <f t="shared" ref="K93:K98" si="16">SUM(H93+I93+J93)</f>
        <v>0</v>
      </c>
    </row>
    <row r="94" spans="1:11" ht="21" customHeight="1" x14ac:dyDescent="0.25">
      <c r="A94" s="213"/>
      <c r="B94" s="54">
        <v>2</v>
      </c>
      <c r="C94" s="7"/>
      <c r="D94" s="5"/>
      <c r="E94" s="5"/>
      <c r="F94" s="5"/>
      <c r="G94" s="135"/>
      <c r="H94" s="49">
        <f t="shared" ref="H94:H98" si="17">IF(D94/100*50&lt;0,0,ROUND(D94/100*50,2))</f>
        <v>0</v>
      </c>
      <c r="I94" s="49">
        <f t="shared" ref="I94:I98" si="18">IF(E94/100*50&lt;0,0,ROUND(E94/100*50,2))</f>
        <v>0</v>
      </c>
      <c r="J94" s="49">
        <f t="shared" ref="J94:J98" si="19">IF(F94/100*50&lt;0,0,ROUND(F94/100*50,2))</f>
        <v>0</v>
      </c>
      <c r="K94" s="44">
        <f t="shared" si="16"/>
        <v>0</v>
      </c>
    </row>
    <row r="95" spans="1:11" ht="21" customHeight="1" x14ac:dyDescent="0.25">
      <c r="A95" s="213"/>
      <c r="B95" s="54">
        <v>3</v>
      </c>
      <c r="C95" s="7"/>
      <c r="D95" s="5"/>
      <c r="E95" s="5"/>
      <c r="F95" s="5"/>
      <c r="G95" s="135"/>
      <c r="H95" s="49">
        <f t="shared" si="17"/>
        <v>0</v>
      </c>
      <c r="I95" s="49">
        <f t="shared" si="18"/>
        <v>0</v>
      </c>
      <c r="J95" s="49">
        <f t="shared" si="19"/>
        <v>0</v>
      </c>
      <c r="K95" s="44">
        <f t="shared" si="16"/>
        <v>0</v>
      </c>
    </row>
    <row r="96" spans="1:11" ht="21" customHeight="1" x14ac:dyDescent="0.25">
      <c r="A96" s="213"/>
      <c r="B96" s="54">
        <v>4</v>
      </c>
      <c r="C96" s="7"/>
      <c r="D96" s="5"/>
      <c r="E96" s="5"/>
      <c r="F96" s="5"/>
      <c r="G96" s="135"/>
      <c r="H96" s="49">
        <f t="shared" si="17"/>
        <v>0</v>
      </c>
      <c r="I96" s="49">
        <f t="shared" si="18"/>
        <v>0</v>
      </c>
      <c r="J96" s="49">
        <f t="shared" si="19"/>
        <v>0</v>
      </c>
      <c r="K96" s="44">
        <f t="shared" si="16"/>
        <v>0</v>
      </c>
    </row>
    <row r="97" spans="1:11" ht="21" customHeight="1" x14ac:dyDescent="0.25">
      <c r="A97" s="213"/>
      <c r="B97" s="54">
        <v>5</v>
      </c>
      <c r="C97" s="7"/>
      <c r="D97" s="5"/>
      <c r="E97" s="5"/>
      <c r="F97" s="5"/>
      <c r="G97" s="135"/>
      <c r="H97" s="49">
        <f t="shared" si="17"/>
        <v>0</v>
      </c>
      <c r="I97" s="49">
        <f t="shared" si="18"/>
        <v>0</v>
      </c>
      <c r="J97" s="49">
        <f t="shared" si="19"/>
        <v>0</v>
      </c>
      <c r="K97" s="44">
        <f t="shared" si="16"/>
        <v>0</v>
      </c>
    </row>
    <row r="98" spans="1:11" ht="21" customHeight="1" thickBot="1" x14ac:dyDescent="0.3">
      <c r="A98" s="214"/>
      <c r="B98" s="55">
        <v>6</v>
      </c>
      <c r="C98" s="8"/>
      <c r="D98" s="6"/>
      <c r="E98" s="6"/>
      <c r="F98" s="6"/>
      <c r="G98" s="136"/>
      <c r="H98" s="50">
        <f t="shared" si="17"/>
        <v>0</v>
      </c>
      <c r="I98" s="50">
        <f t="shared" si="18"/>
        <v>0</v>
      </c>
      <c r="J98" s="50">
        <f t="shared" si="19"/>
        <v>0</v>
      </c>
      <c r="K98" s="45">
        <f t="shared" si="16"/>
        <v>0</v>
      </c>
    </row>
    <row r="99" spans="1:11" ht="24.75" customHeight="1" thickBot="1" x14ac:dyDescent="0.3">
      <c r="A99" s="14"/>
      <c r="B99" s="14"/>
      <c r="C99" s="14"/>
      <c r="D99" s="14"/>
      <c r="E99" s="14"/>
      <c r="F99" s="14"/>
      <c r="G99" s="14"/>
      <c r="H99" s="129" t="s">
        <v>42</v>
      </c>
      <c r="I99" s="130"/>
      <c r="J99" s="130"/>
      <c r="K99" s="53">
        <f>SUM(K73:K98)</f>
        <v>0</v>
      </c>
    </row>
    <row r="100" spans="1:11" ht="12" customHeight="1" thickBot="1" x14ac:dyDescent="0.3">
      <c r="A100" s="16"/>
      <c r="B100" s="16"/>
      <c r="C100" s="16"/>
      <c r="D100" s="16"/>
      <c r="E100" s="16"/>
      <c r="F100" s="16"/>
      <c r="G100" s="16"/>
      <c r="H100" s="16"/>
      <c r="I100" s="16"/>
      <c r="J100" s="16"/>
      <c r="K100" s="16"/>
    </row>
    <row r="101" spans="1:11" ht="48" customHeight="1" thickBot="1" x14ac:dyDescent="0.3">
      <c r="A101" s="16"/>
      <c r="B101" s="16"/>
      <c r="C101" s="16"/>
      <c r="D101" s="16"/>
      <c r="E101" s="16"/>
      <c r="F101" s="108" t="s">
        <v>43</v>
      </c>
      <c r="G101" s="109"/>
      <c r="H101" s="109"/>
      <c r="I101" s="109"/>
      <c r="J101" s="109"/>
      <c r="K101" s="33">
        <f>SUM(K66+K99)</f>
        <v>0</v>
      </c>
    </row>
    <row r="102" spans="1:11" ht="9.75" customHeight="1" x14ac:dyDescent="0.25">
      <c r="A102" s="161" t="s">
        <v>28</v>
      </c>
      <c r="B102" s="161"/>
      <c r="C102" s="161"/>
      <c r="D102" s="161"/>
      <c r="E102" s="161"/>
      <c r="F102" s="161"/>
      <c r="G102" s="161"/>
      <c r="H102" s="161"/>
      <c r="I102" s="161"/>
      <c r="J102" s="161"/>
      <c r="K102" s="161"/>
    </row>
    <row r="103" spans="1:11" ht="27" customHeight="1" x14ac:dyDescent="0.25">
      <c r="A103" s="155" t="s">
        <v>72</v>
      </c>
      <c r="B103" s="155"/>
      <c r="C103" s="155"/>
      <c r="D103" s="155"/>
      <c r="E103" s="155"/>
      <c r="F103" s="155"/>
      <c r="G103" s="155"/>
      <c r="H103" s="155"/>
      <c r="I103" s="155"/>
      <c r="J103" s="155"/>
      <c r="K103" s="155"/>
    </row>
    <row r="104" spans="1:11" ht="55.5" customHeight="1" x14ac:dyDescent="0.25">
      <c r="A104" s="216" t="s">
        <v>73</v>
      </c>
      <c r="B104" s="216"/>
      <c r="C104" s="216"/>
      <c r="D104" s="216"/>
      <c r="E104" s="216"/>
      <c r="F104" s="216"/>
      <c r="G104" s="216"/>
      <c r="H104" s="216"/>
      <c r="I104" s="216"/>
      <c r="J104" s="216"/>
      <c r="K104" s="216"/>
    </row>
    <row r="105" spans="1:11" ht="13.5" customHeight="1" x14ac:dyDescent="0.25">
      <c r="A105" s="215"/>
      <c r="B105" s="215"/>
      <c r="C105" s="35"/>
      <c r="D105" s="217" t="s">
        <v>63</v>
      </c>
      <c r="E105" s="218"/>
      <c r="F105" s="218"/>
      <c r="G105" s="219"/>
      <c r="H105" s="16"/>
      <c r="I105" s="16"/>
      <c r="J105" s="16"/>
      <c r="K105" s="16"/>
    </row>
    <row r="106" spans="1:11" ht="13.5" customHeight="1" x14ac:dyDescent="0.25">
      <c r="A106" s="215"/>
      <c r="B106" s="215"/>
      <c r="C106" s="35"/>
      <c r="D106" s="36" t="s">
        <v>16</v>
      </c>
      <c r="E106" s="36" t="s">
        <v>17</v>
      </c>
      <c r="F106" s="36" t="s">
        <v>18</v>
      </c>
      <c r="G106" s="36" t="s">
        <v>19</v>
      </c>
      <c r="H106" s="200" t="s">
        <v>24</v>
      </c>
      <c r="I106" s="201"/>
      <c r="J106" s="201" t="s">
        <v>24</v>
      </c>
      <c r="K106" s="201"/>
    </row>
    <row r="107" spans="1:11" ht="39" customHeight="1" x14ac:dyDescent="0.25">
      <c r="A107" s="89" t="s">
        <v>74</v>
      </c>
      <c r="B107" s="90"/>
      <c r="C107" s="91"/>
      <c r="D107" s="13"/>
      <c r="E107" s="13"/>
      <c r="F107" s="13"/>
      <c r="G107" s="58">
        <f>SUM(D107+E107+F107)</f>
        <v>0</v>
      </c>
      <c r="H107" s="59" t="s">
        <v>22</v>
      </c>
      <c r="I107" s="60">
        <v>250</v>
      </c>
      <c r="J107" s="61" t="s">
        <v>23</v>
      </c>
      <c r="K107" s="62">
        <f>SUM(G107*I107)</f>
        <v>0</v>
      </c>
    </row>
    <row r="108" spans="1:11" ht="39" customHeight="1" x14ac:dyDescent="0.25">
      <c r="A108" s="89" t="s">
        <v>75</v>
      </c>
      <c r="B108" s="90"/>
      <c r="C108" s="91"/>
      <c r="D108" s="13"/>
      <c r="E108" s="13"/>
      <c r="F108" s="13"/>
      <c r="G108" s="58">
        <f>SUM(D108+E108+F108)</f>
        <v>0</v>
      </c>
      <c r="H108" s="59" t="s">
        <v>22</v>
      </c>
      <c r="I108" s="60">
        <v>250</v>
      </c>
      <c r="J108" s="61" t="s">
        <v>23</v>
      </c>
      <c r="K108" s="62">
        <f>SUM(G108*I108)</f>
        <v>0</v>
      </c>
    </row>
    <row r="109" spans="1:11" ht="15" thickBot="1" x14ac:dyDescent="0.3">
      <c r="A109" s="16"/>
      <c r="B109" s="16"/>
      <c r="C109" s="16"/>
      <c r="D109" s="16"/>
      <c r="E109" s="16"/>
      <c r="F109" s="16"/>
      <c r="G109" s="16"/>
      <c r="H109" s="16"/>
      <c r="I109" s="16"/>
      <c r="J109" s="16"/>
      <c r="K109" s="16"/>
    </row>
    <row r="110" spans="1:11" ht="48" customHeight="1" thickBot="1" x14ac:dyDescent="0.3">
      <c r="A110" s="16"/>
      <c r="B110" s="16"/>
      <c r="C110" s="16"/>
      <c r="D110" s="16"/>
      <c r="E110" s="16"/>
      <c r="F110" s="108" t="s">
        <v>44</v>
      </c>
      <c r="G110" s="109"/>
      <c r="H110" s="109"/>
      <c r="I110" s="109"/>
      <c r="J110" s="109"/>
      <c r="K110" s="34">
        <f>SUM(K107:K108)</f>
        <v>0</v>
      </c>
    </row>
    <row r="111" spans="1:11" ht="9.75" customHeight="1" thickBot="1" x14ac:dyDescent="0.3">
      <c r="A111" s="16"/>
      <c r="B111" s="16"/>
      <c r="C111" s="16"/>
      <c r="D111" s="16"/>
      <c r="E111" s="16"/>
      <c r="F111" s="16"/>
      <c r="G111" s="16"/>
      <c r="H111" s="16"/>
      <c r="I111" s="16"/>
      <c r="J111" s="16"/>
      <c r="K111" s="16"/>
    </row>
    <row r="112" spans="1:11" ht="60" customHeight="1" thickBot="1" x14ac:dyDescent="0.3">
      <c r="A112" s="127" t="s">
        <v>25</v>
      </c>
      <c r="B112" s="128"/>
      <c r="C112" s="128"/>
      <c r="D112" s="128"/>
      <c r="E112" s="128"/>
      <c r="F112" s="128"/>
      <c r="G112" s="128"/>
      <c r="H112" s="128"/>
      <c r="I112" s="128"/>
      <c r="J112" s="106">
        <f>SUM(K101+K110)</f>
        <v>0</v>
      </c>
      <c r="K112" s="107"/>
    </row>
    <row r="113" spans="1:11" ht="22.5" customHeight="1" x14ac:dyDescent="0.3">
      <c r="A113" s="101" t="s">
        <v>47</v>
      </c>
      <c r="B113" s="101"/>
      <c r="C113" s="101"/>
      <c r="D113" s="101"/>
      <c r="E113" s="101"/>
      <c r="F113" s="101"/>
      <c r="G113" s="101"/>
      <c r="H113" s="101"/>
      <c r="I113" s="101"/>
      <c r="J113" s="101"/>
      <c r="K113" s="101"/>
    </row>
    <row r="114" spans="1:11" ht="52.5" customHeight="1" x14ac:dyDescent="0.25">
      <c r="A114" s="102" t="s">
        <v>51</v>
      </c>
      <c r="B114" s="93"/>
      <c r="C114" s="93"/>
      <c r="D114" s="93"/>
      <c r="E114" s="93"/>
      <c r="F114" s="93"/>
      <c r="G114" s="93"/>
      <c r="H114" s="93"/>
      <c r="I114" s="93"/>
      <c r="J114" s="93"/>
      <c r="K114" s="93"/>
    </row>
    <row r="115" spans="1:11" ht="90" customHeight="1" x14ac:dyDescent="0.25">
      <c r="A115" s="16"/>
      <c r="B115" s="16"/>
      <c r="C115" s="16"/>
      <c r="D115" s="16"/>
      <c r="E115" s="16"/>
      <c r="F115" s="16"/>
      <c r="G115" s="16"/>
      <c r="H115" s="16"/>
      <c r="I115" s="16"/>
      <c r="J115" s="16"/>
      <c r="K115" s="16"/>
    </row>
    <row r="116" spans="1:11" x14ac:dyDescent="0.25">
      <c r="A116" s="120"/>
      <c r="B116" s="120"/>
      <c r="C116" s="120"/>
      <c r="D116" s="120"/>
      <c r="E116" s="78"/>
      <c r="F116" s="121"/>
      <c r="G116" s="121"/>
      <c r="H116" s="121"/>
      <c r="I116" s="121"/>
      <c r="J116" s="121"/>
      <c r="K116" s="121"/>
    </row>
    <row r="117" spans="1:11" x14ac:dyDescent="0.25">
      <c r="A117" s="122" t="s">
        <v>29</v>
      </c>
      <c r="B117" s="122"/>
      <c r="C117" s="122"/>
      <c r="D117" s="122"/>
      <c r="E117" s="202"/>
      <c r="F117" s="122" t="s">
        <v>30</v>
      </c>
      <c r="G117" s="122"/>
      <c r="H117" s="122"/>
      <c r="I117" s="122"/>
      <c r="J117" s="122"/>
      <c r="K117" s="122"/>
    </row>
    <row r="118" spans="1:11" x14ac:dyDescent="0.25">
      <c r="A118" s="16"/>
      <c r="B118" s="16"/>
      <c r="C118" s="16"/>
      <c r="D118" s="16"/>
      <c r="E118" s="16"/>
      <c r="F118" s="112" t="s">
        <v>31</v>
      </c>
      <c r="G118" s="112"/>
      <c r="H118" s="112"/>
      <c r="I118" s="112"/>
      <c r="J118" s="112"/>
      <c r="K118" s="112"/>
    </row>
    <row r="119" spans="1:11" ht="99" customHeight="1" x14ac:dyDescent="0.25">
      <c r="A119" s="131" t="s">
        <v>82</v>
      </c>
      <c r="B119" s="131"/>
      <c r="C119" s="131"/>
      <c r="D119" s="131"/>
      <c r="E119" s="131"/>
      <c r="F119" s="131"/>
      <c r="G119" s="131"/>
      <c r="H119" s="131"/>
      <c r="I119" s="131"/>
      <c r="J119" s="131"/>
      <c r="K119" s="131"/>
    </row>
    <row r="120" spans="1:11" ht="117" customHeight="1" x14ac:dyDescent="0.25">
      <c r="A120" s="199" t="s">
        <v>81</v>
      </c>
      <c r="B120" s="199"/>
      <c r="C120" s="199"/>
      <c r="D120" s="199"/>
      <c r="E120" s="199"/>
      <c r="F120" s="199"/>
      <c r="G120" s="199"/>
      <c r="H120" s="199"/>
      <c r="I120" s="199"/>
      <c r="J120" s="199"/>
      <c r="K120" s="199"/>
    </row>
    <row r="121" spans="1:11" ht="90" customHeight="1" x14ac:dyDescent="0.25">
      <c r="A121" s="92" t="s">
        <v>76</v>
      </c>
      <c r="B121" s="93"/>
      <c r="C121" s="93"/>
      <c r="D121" s="93"/>
      <c r="E121" s="93"/>
      <c r="F121" s="93"/>
      <c r="G121" s="93"/>
      <c r="H121" s="93"/>
      <c r="I121" s="93"/>
      <c r="J121" s="93"/>
      <c r="K121" s="93"/>
    </row>
    <row r="122" spans="1:11" ht="37.5" customHeight="1" x14ac:dyDescent="0.25">
      <c r="A122" s="94" t="s">
        <v>34</v>
      </c>
      <c r="B122" s="94"/>
      <c r="C122" s="94"/>
      <c r="D122" s="94"/>
      <c r="E122" s="94"/>
      <c r="F122" s="94" t="s">
        <v>32</v>
      </c>
      <c r="G122" s="94"/>
      <c r="H122" s="94"/>
      <c r="I122" s="110" t="s">
        <v>33</v>
      </c>
      <c r="J122" s="94"/>
      <c r="K122" s="94"/>
    </row>
    <row r="123" spans="1:11" ht="20.100000000000001" customHeight="1" x14ac:dyDescent="0.25">
      <c r="A123" s="111" t="s">
        <v>36</v>
      </c>
      <c r="B123" s="111"/>
      <c r="C123" s="111"/>
      <c r="D123" s="111"/>
      <c r="E123" s="111"/>
      <c r="F123" s="111"/>
      <c r="G123" s="111"/>
      <c r="H123" s="111"/>
      <c r="I123" s="111"/>
      <c r="J123" s="111"/>
      <c r="K123" s="111"/>
    </row>
    <row r="124" spans="1:11" ht="20.100000000000001" customHeight="1" x14ac:dyDescent="0.25">
      <c r="A124" s="99"/>
      <c r="B124" s="99"/>
      <c r="C124" s="99"/>
      <c r="D124" s="99"/>
      <c r="E124" s="99"/>
      <c r="F124" s="99"/>
      <c r="G124" s="99"/>
      <c r="H124" s="99"/>
      <c r="I124" s="100"/>
      <c r="J124" s="100"/>
      <c r="K124" s="100"/>
    </row>
    <row r="125" spans="1:11" ht="20.100000000000001" customHeight="1" x14ac:dyDescent="0.25">
      <c r="A125" s="99"/>
      <c r="B125" s="99"/>
      <c r="C125" s="99"/>
      <c r="D125" s="99"/>
      <c r="E125" s="99"/>
      <c r="F125" s="99"/>
      <c r="G125" s="99"/>
      <c r="H125" s="99"/>
      <c r="I125" s="100"/>
      <c r="J125" s="100"/>
      <c r="K125" s="100"/>
    </row>
    <row r="126" spans="1:11" ht="20.100000000000001" customHeight="1" x14ac:dyDescent="0.25">
      <c r="A126" s="99"/>
      <c r="B126" s="99"/>
      <c r="C126" s="99"/>
      <c r="D126" s="99"/>
      <c r="E126" s="99"/>
      <c r="F126" s="99"/>
      <c r="G126" s="99"/>
      <c r="H126" s="99"/>
      <c r="I126" s="100"/>
      <c r="J126" s="100"/>
      <c r="K126" s="100"/>
    </row>
    <row r="127" spans="1:11" ht="20.100000000000001" customHeight="1" x14ac:dyDescent="0.25">
      <c r="A127" s="99"/>
      <c r="B127" s="99"/>
      <c r="C127" s="99"/>
      <c r="D127" s="99"/>
      <c r="E127" s="99"/>
      <c r="F127" s="99"/>
      <c r="G127" s="99"/>
      <c r="H127" s="99"/>
      <c r="I127" s="100"/>
      <c r="J127" s="100"/>
      <c r="K127" s="100"/>
    </row>
    <row r="128" spans="1:11" ht="20.100000000000001" customHeight="1" x14ac:dyDescent="0.25">
      <c r="A128" s="99"/>
      <c r="B128" s="99"/>
      <c r="C128" s="99"/>
      <c r="D128" s="99"/>
      <c r="E128" s="99"/>
      <c r="F128" s="99"/>
      <c r="G128" s="99"/>
      <c r="H128" s="99"/>
      <c r="I128" s="100"/>
      <c r="J128" s="100"/>
      <c r="K128" s="100"/>
    </row>
    <row r="129" spans="1:11" ht="20.100000000000001" customHeight="1" x14ac:dyDescent="0.25">
      <c r="A129" s="99"/>
      <c r="B129" s="99"/>
      <c r="C129" s="99"/>
      <c r="D129" s="99"/>
      <c r="E129" s="99"/>
      <c r="F129" s="99"/>
      <c r="G129" s="99"/>
      <c r="H129" s="99"/>
      <c r="I129" s="100"/>
      <c r="J129" s="100"/>
      <c r="K129" s="100"/>
    </row>
    <row r="130" spans="1:11" ht="20.100000000000001" customHeight="1" x14ac:dyDescent="0.25">
      <c r="A130" s="99"/>
      <c r="B130" s="99"/>
      <c r="C130" s="99"/>
      <c r="D130" s="99"/>
      <c r="E130" s="99"/>
      <c r="F130" s="99"/>
      <c r="G130" s="99"/>
      <c r="H130" s="99"/>
      <c r="I130" s="100"/>
      <c r="J130" s="100"/>
      <c r="K130" s="100"/>
    </row>
    <row r="131" spans="1:11" ht="20.100000000000001" customHeight="1" x14ac:dyDescent="0.25">
      <c r="A131" s="99"/>
      <c r="B131" s="99"/>
      <c r="C131" s="99"/>
      <c r="D131" s="99"/>
      <c r="E131" s="99"/>
      <c r="F131" s="99"/>
      <c r="G131" s="99"/>
      <c r="H131" s="99"/>
      <c r="I131" s="100"/>
      <c r="J131" s="100"/>
      <c r="K131" s="100"/>
    </row>
    <row r="132" spans="1:11" ht="20.100000000000001" customHeight="1" x14ac:dyDescent="0.25">
      <c r="A132" s="99"/>
      <c r="B132" s="99"/>
      <c r="C132" s="99"/>
      <c r="D132" s="99"/>
      <c r="E132" s="99"/>
      <c r="F132" s="99"/>
      <c r="G132" s="99"/>
      <c r="H132" s="99"/>
      <c r="I132" s="100"/>
      <c r="J132" s="100"/>
      <c r="K132" s="100"/>
    </row>
    <row r="133" spans="1:11" ht="20.100000000000001" customHeight="1" x14ac:dyDescent="0.25">
      <c r="A133" s="99"/>
      <c r="B133" s="99"/>
      <c r="C133" s="99"/>
      <c r="D133" s="99"/>
      <c r="E133" s="99"/>
      <c r="F133" s="99"/>
      <c r="G133" s="99"/>
      <c r="H133" s="99"/>
      <c r="I133" s="100"/>
      <c r="J133" s="100"/>
      <c r="K133" s="100"/>
    </row>
    <row r="134" spans="1:11" ht="20.100000000000001" customHeight="1" x14ac:dyDescent="0.25">
      <c r="A134" s="99"/>
      <c r="B134" s="99"/>
      <c r="C134" s="99"/>
      <c r="D134" s="99"/>
      <c r="E134" s="99"/>
      <c r="F134" s="99"/>
      <c r="G134" s="99"/>
      <c r="H134" s="99"/>
      <c r="I134" s="100"/>
      <c r="J134" s="100"/>
      <c r="K134" s="100"/>
    </row>
    <row r="135" spans="1:11" ht="20.100000000000001" customHeight="1" x14ac:dyDescent="0.25">
      <c r="A135" s="99"/>
      <c r="B135" s="99"/>
      <c r="C135" s="99"/>
      <c r="D135" s="99"/>
      <c r="E135" s="99"/>
      <c r="F135" s="99"/>
      <c r="G135" s="99"/>
      <c r="H135" s="99"/>
      <c r="I135" s="100"/>
      <c r="J135" s="100"/>
      <c r="K135" s="100"/>
    </row>
    <row r="136" spans="1:11" ht="20.100000000000001" customHeight="1" x14ac:dyDescent="0.25">
      <c r="A136" s="99"/>
      <c r="B136" s="99"/>
      <c r="C136" s="99"/>
      <c r="D136" s="99"/>
      <c r="E136" s="99"/>
      <c r="F136" s="99"/>
      <c r="G136" s="99"/>
      <c r="H136" s="99"/>
      <c r="I136" s="100"/>
      <c r="J136" s="100"/>
      <c r="K136" s="100"/>
    </row>
    <row r="137" spans="1:11" ht="20.100000000000001" customHeight="1" x14ac:dyDescent="0.25">
      <c r="A137" s="99"/>
      <c r="B137" s="99"/>
      <c r="C137" s="99"/>
      <c r="D137" s="99"/>
      <c r="E137" s="99"/>
      <c r="F137" s="99"/>
      <c r="G137" s="99"/>
      <c r="H137" s="99"/>
      <c r="I137" s="100"/>
      <c r="J137" s="100"/>
      <c r="K137" s="100"/>
    </row>
    <row r="138" spans="1:11" ht="20.100000000000001" customHeight="1" x14ac:dyDescent="0.25">
      <c r="A138" s="99"/>
      <c r="B138" s="99"/>
      <c r="C138" s="99"/>
      <c r="D138" s="99"/>
      <c r="E138" s="99"/>
      <c r="F138" s="99"/>
      <c r="G138" s="99"/>
      <c r="H138" s="99"/>
      <c r="I138" s="100"/>
      <c r="J138" s="100"/>
      <c r="K138" s="100"/>
    </row>
    <row r="139" spans="1:11" ht="20.100000000000001" customHeight="1" x14ac:dyDescent="0.25">
      <c r="A139" s="111" t="s">
        <v>35</v>
      </c>
      <c r="B139" s="111"/>
      <c r="C139" s="111"/>
      <c r="D139" s="111"/>
      <c r="E139" s="111"/>
      <c r="F139" s="111"/>
      <c r="G139" s="111"/>
      <c r="H139" s="111"/>
      <c r="I139" s="111"/>
      <c r="J139" s="111"/>
      <c r="K139" s="111"/>
    </row>
    <row r="140" spans="1:11" ht="20.100000000000001" customHeight="1" x14ac:dyDescent="0.25">
      <c r="A140" s="99"/>
      <c r="B140" s="99"/>
      <c r="C140" s="99"/>
      <c r="D140" s="99"/>
      <c r="E140" s="99"/>
      <c r="F140" s="99"/>
      <c r="G140" s="99"/>
      <c r="H140" s="99"/>
      <c r="I140" s="100"/>
      <c r="J140" s="100"/>
      <c r="K140" s="100"/>
    </row>
    <row r="141" spans="1:11" ht="20.100000000000001" customHeight="1" x14ac:dyDescent="0.25">
      <c r="A141" s="99"/>
      <c r="B141" s="99"/>
      <c r="C141" s="99"/>
      <c r="D141" s="99"/>
      <c r="E141" s="99"/>
      <c r="F141" s="99"/>
      <c r="G141" s="99"/>
      <c r="H141" s="99"/>
      <c r="I141" s="100"/>
      <c r="J141" s="100"/>
      <c r="K141" s="100"/>
    </row>
    <row r="142" spans="1:11" ht="20.100000000000001" customHeight="1" x14ac:dyDescent="0.25">
      <c r="A142" s="99"/>
      <c r="B142" s="99"/>
      <c r="C142" s="99"/>
      <c r="D142" s="99"/>
      <c r="E142" s="99"/>
      <c r="F142" s="99"/>
      <c r="G142" s="99"/>
      <c r="H142" s="99"/>
      <c r="I142" s="100"/>
      <c r="J142" s="100"/>
      <c r="K142" s="100"/>
    </row>
    <row r="143" spans="1:11" ht="20.100000000000001" customHeight="1" x14ac:dyDescent="0.25">
      <c r="A143" s="99"/>
      <c r="B143" s="99"/>
      <c r="C143" s="99"/>
      <c r="D143" s="99"/>
      <c r="E143" s="99"/>
      <c r="F143" s="99"/>
      <c r="G143" s="99"/>
      <c r="H143" s="99"/>
      <c r="I143" s="100"/>
      <c r="J143" s="100"/>
      <c r="K143" s="100"/>
    </row>
    <row r="144" spans="1:11" ht="20.100000000000001" customHeight="1" x14ac:dyDescent="0.25">
      <c r="A144" s="99"/>
      <c r="B144" s="99"/>
      <c r="C144" s="99"/>
      <c r="D144" s="99"/>
      <c r="E144" s="99"/>
      <c r="F144" s="99"/>
      <c r="G144" s="99"/>
      <c r="H144" s="99"/>
      <c r="I144" s="100"/>
      <c r="J144" s="100"/>
      <c r="K144" s="100"/>
    </row>
    <row r="145" spans="1:11" ht="20.100000000000001" customHeight="1" x14ac:dyDescent="0.25">
      <c r="A145" s="99"/>
      <c r="B145" s="99"/>
      <c r="C145" s="99"/>
      <c r="D145" s="99"/>
      <c r="E145" s="99"/>
      <c r="F145" s="99"/>
      <c r="G145" s="99"/>
      <c r="H145" s="99"/>
      <c r="I145" s="100"/>
      <c r="J145" s="100"/>
      <c r="K145" s="100"/>
    </row>
    <row r="146" spans="1:11" ht="20.100000000000001" customHeight="1" x14ac:dyDescent="0.25">
      <c r="A146" s="99"/>
      <c r="B146" s="99"/>
      <c r="C146" s="99"/>
      <c r="D146" s="99"/>
      <c r="E146" s="99"/>
      <c r="F146" s="99"/>
      <c r="G146" s="99"/>
      <c r="H146" s="99"/>
      <c r="I146" s="100"/>
      <c r="J146" s="100"/>
      <c r="K146" s="100"/>
    </row>
    <row r="147" spans="1:11" ht="20.100000000000001" customHeight="1" x14ac:dyDescent="0.25">
      <c r="A147" s="99"/>
      <c r="B147" s="99"/>
      <c r="C147" s="99"/>
      <c r="D147" s="99"/>
      <c r="E147" s="99"/>
      <c r="F147" s="99"/>
      <c r="G147" s="99"/>
      <c r="H147" s="99"/>
      <c r="I147" s="100"/>
      <c r="J147" s="100"/>
      <c r="K147" s="100"/>
    </row>
    <row r="148" spans="1:11" ht="20.100000000000001" customHeight="1" x14ac:dyDescent="0.25">
      <c r="A148" s="99"/>
      <c r="B148" s="99"/>
      <c r="C148" s="99"/>
      <c r="D148" s="99"/>
      <c r="E148" s="99"/>
      <c r="F148" s="99"/>
      <c r="G148" s="99"/>
      <c r="H148" s="99"/>
      <c r="I148" s="100"/>
      <c r="J148" s="100"/>
      <c r="K148" s="100"/>
    </row>
    <row r="149" spans="1:11" ht="20.100000000000001" customHeight="1" x14ac:dyDescent="0.25">
      <c r="A149" s="99"/>
      <c r="B149" s="99"/>
      <c r="C149" s="99"/>
      <c r="D149" s="99"/>
      <c r="E149" s="99"/>
      <c r="F149" s="99"/>
      <c r="G149" s="99"/>
      <c r="H149" s="99"/>
      <c r="I149" s="100"/>
      <c r="J149" s="100"/>
      <c r="K149" s="100"/>
    </row>
    <row r="150" spans="1:11" ht="20.100000000000001" customHeight="1" x14ac:dyDescent="0.25">
      <c r="A150" s="99"/>
      <c r="B150" s="99"/>
      <c r="C150" s="99"/>
      <c r="D150" s="99"/>
      <c r="E150" s="99"/>
      <c r="F150" s="99"/>
      <c r="G150" s="99"/>
      <c r="H150" s="99"/>
      <c r="I150" s="100"/>
      <c r="J150" s="100"/>
      <c r="K150" s="100"/>
    </row>
    <row r="151" spans="1:11" ht="20.100000000000001" customHeight="1" x14ac:dyDescent="0.25">
      <c r="A151" s="99"/>
      <c r="B151" s="99"/>
      <c r="C151" s="99"/>
      <c r="D151" s="99"/>
      <c r="E151" s="99"/>
      <c r="F151" s="99"/>
      <c r="G151" s="99"/>
      <c r="H151" s="99"/>
      <c r="I151" s="100"/>
      <c r="J151" s="100"/>
      <c r="K151" s="100"/>
    </row>
    <row r="152" spans="1:11" ht="20.100000000000001" customHeight="1" x14ac:dyDescent="0.25">
      <c r="A152" s="99"/>
      <c r="B152" s="99"/>
      <c r="C152" s="99"/>
      <c r="D152" s="99"/>
      <c r="E152" s="99"/>
      <c r="F152" s="99"/>
      <c r="G152" s="99"/>
      <c r="H152" s="99"/>
      <c r="I152" s="100"/>
      <c r="J152" s="100"/>
      <c r="K152" s="100"/>
    </row>
    <row r="153" spans="1:11" ht="20.100000000000001" customHeight="1" x14ac:dyDescent="0.25">
      <c r="A153" s="99"/>
      <c r="B153" s="99"/>
      <c r="C153" s="99"/>
      <c r="D153" s="99"/>
      <c r="E153" s="99"/>
      <c r="F153" s="99"/>
      <c r="G153" s="99"/>
      <c r="H153" s="99"/>
      <c r="I153" s="100"/>
      <c r="J153" s="100"/>
      <c r="K153" s="100"/>
    </row>
    <row r="154" spans="1:11" ht="20.100000000000001" customHeight="1" x14ac:dyDescent="0.25">
      <c r="A154" s="99"/>
      <c r="B154" s="99"/>
      <c r="C154" s="99"/>
      <c r="D154" s="99"/>
      <c r="E154" s="99"/>
      <c r="F154" s="99"/>
      <c r="G154" s="99"/>
      <c r="H154" s="99"/>
      <c r="I154" s="100"/>
      <c r="J154" s="100"/>
      <c r="K154" s="100"/>
    </row>
    <row r="155" spans="1:11" ht="21" customHeight="1" x14ac:dyDescent="0.25">
      <c r="A155" s="211" t="s">
        <v>37</v>
      </c>
      <c r="B155" s="211"/>
      <c r="C155" s="211"/>
      <c r="D155" s="211"/>
      <c r="E155" s="211"/>
      <c r="F155" s="211"/>
      <c r="G155" s="211"/>
      <c r="H155" s="211"/>
      <c r="I155" s="211"/>
      <c r="J155" s="211"/>
      <c r="K155" s="211"/>
    </row>
  </sheetData>
  <sheetProtection sheet="1" objects="1" scenarios="1" selectLockedCells="1"/>
  <dataConsolidate/>
  <customSheetViews>
    <customSheetView guid="{0C6F8525-3D0B-42F2-A7D6-6D732D4FCCED}" showPageBreaks="1" zeroValues="0">
      <selection activeCell="A2" sqref="A2:E2"/>
      <rowBreaks count="1" manualBreakCount="1">
        <brk id="69" max="16383" man="1"/>
      </rowBreaks>
      <pageMargins left="0.43307086614173229" right="0.19685039370078741" top="0.59055118110236227" bottom="0.39370078740157483" header="0.51181102362204722" footer="0.51181102362204722"/>
      <printOptions horizontalCentered="1" verticalCentered="1"/>
      <pageSetup paperSize="9" fitToHeight="6" orientation="portrait" blackAndWhite="1" r:id="rId1"/>
      <headerFooter alignWithMargins="0"/>
    </customSheetView>
  </customSheetViews>
  <mergeCells count="205">
    <mergeCell ref="A155:K155"/>
    <mergeCell ref="A93:A98"/>
    <mergeCell ref="A107:C107"/>
    <mergeCell ref="A105:B106"/>
    <mergeCell ref="A102:K102"/>
    <mergeCell ref="A103:K103"/>
    <mergeCell ref="A104:K104"/>
    <mergeCell ref="D105:G105"/>
    <mergeCell ref="F101:J101"/>
    <mergeCell ref="J106:K106"/>
    <mergeCell ref="A140:E140"/>
    <mergeCell ref="F140:H140"/>
    <mergeCell ref="I140:K140"/>
    <mergeCell ref="A145:E145"/>
    <mergeCell ref="F145:H145"/>
    <mergeCell ref="F151:H151"/>
    <mergeCell ref="I151:K151"/>
    <mergeCell ref="A152:E152"/>
    <mergeCell ref="F152:H152"/>
    <mergeCell ref="I152:K152"/>
    <mergeCell ref="A153:E153"/>
    <mergeCell ref="F153:H153"/>
    <mergeCell ref="I153:K153"/>
    <mergeCell ref="I145:K145"/>
    <mergeCell ref="A154:E154"/>
    <mergeCell ref="F154:H154"/>
    <mergeCell ref="I154:K154"/>
    <mergeCell ref="E30:F30"/>
    <mergeCell ref="A28:K28"/>
    <mergeCell ref="H30:J30"/>
    <mergeCell ref="B31:C31"/>
    <mergeCell ref="G73:G82"/>
    <mergeCell ref="H66:J66"/>
    <mergeCell ref="E31:F31"/>
    <mergeCell ref="H31:J31"/>
    <mergeCell ref="A71:B72"/>
    <mergeCell ref="A148:E148"/>
    <mergeCell ref="F148:H148"/>
    <mergeCell ref="I148:K148"/>
    <mergeCell ref="A149:E149"/>
    <mergeCell ref="F149:H149"/>
    <mergeCell ref="I149:K149"/>
    <mergeCell ref="A150:E150"/>
    <mergeCell ref="F150:H150"/>
    <mergeCell ref="I150:K150"/>
    <mergeCell ref="A151:E151"/>
    <mergeCell ref="A146:E146"/>
    <mergeCell ref="F146:H146"/>
    <mergeCell ref="I146:K146"/>
    <mergeCell ref="G83:G92"/>
    <mergeCell ref="B63:C63"/>
    <mergeCell ref="I135:K135"/>
    <mergeCell ref="I137:K137"/>
    <mergeCell ref="I138:K138"/>
    <mergeCell ref="A139:K139"/>
    <mergeCell ref="F135:H135"/>
    <mergeCell ref="F137:H137"/>
    <mergeCell ref="F138:H138"/>
    <mergeCell ref="A138:E138"/>
    <mergeCell ref="A137:E137"/>
    <mergeCell ref="A135:E135"/>
    <mergeCell ref="A136:E136"/>
    <mergeCell ref="F136:H136"/>
    <mergeCell ref="I136:K136"/>
    <mergeCell ref="I132:K132"/>
    <mergeCell ref="I133:K133"/>
    <mergeCell ref="F131:H131"/>
    <mergeCell ref="F132:H132"/>
    <mergeCell ref="A120:K120"/>
    <mergeCell ref="F126:H126"/>
    <mergeCell ref="H106:I106"/>
    <mergeCell ref="A117:E117"/>
    <mergeCell ref="I2:K2"/>
    <mergeCell ref="B37:C38"/>
    <mergeCell ref="A36:K36"/>
    <mergeCell ref="B47:C47"/>
    <mergeCell ref="B49:C49"/>
    <mergeCell ref="B42:C42"/>
    <mergeCell ref="B43:C43"/>
    <mergeCell ref="B44:C44"/>
    <mergeCell ref="B45:C45"/>
    <mergeCell ref="B46:C46"/>
    <mergeCell ref="D38:F38"/>
    <mergeCell ref="H38:K38"/>
    <mergeCell ref="G37:G38"/>
    <mergeCell ref="B39:C39"/>
    <mergeCell ref="B40:C40"/>
    <mergeCell ref="B41:C41"/>
    <mergeCell ref="G18:H18"/>
    <mergeCell ref="G19:H19"/>
    <mergeCell ref="G1:K1"/>
    <mergeCell ref="A35:K35"/>
    <mergeCell ref="A11:D11"/>
    <mergeCell ref="G3:K3"/>
    <mergeCell ref="B25:K25"/>
    <mergeCell ref="A26:J26"/>
    <mergeCell ref="A14:D14"/>
    <mergeCell ref="G10:K10"/>
    <mergeCell ref="A2:E2"/>
    <mergeCell ref="A33:K33"/>
    <mergeCell ref="A34:K34"/>
    <mergeCell ref="A22:K22"/>
    <mergeCell ref="B23:K23"/>
    <mergeCell ref="B24:K24"/>
    <mergeCell ref="A21:K21"/>
    <mergeCell ref="A12:F12"/>
    <mergeCell ref="G11:K11"/>
    <mergeCell ref="G12:H12"/>
    <mergeCell ref="A13:D13"/>
    <mergeCell ref="A15:E15"/>
    <mergeCell ref="A3:E3"/>
    <mergeCell ref="A10:E10"/>
    <mergeCell ref="G2:H2"/>
    <mergeCell ref="I12:J12"/>
    <mergeCell ref="B59:C59"/>
    <mergeCell ref="B60:C60"/>
    <mergeCell ref="A67:K68"/>
    <mergeCell ref="G93:G98"/>
    <mergeCell ref="A69:K69"/>
    <mergeCell ref="D72:F72"/>
    <mergeCell ref="H72:K72"/>
    <mergeCell ref="C71:C72"/>
    <mergeCell ref="G71:G72"/>
    <mergeCell ref="A73:A82"/>
    <mergeCell ref="B64:C64"/>
    <mergeCell ref="B55:C55"/>
    <mergeCell ref="B56:C56"/>
    <mergeCell ref="B57:C57"/>
    <mergeCell ref="B48:C48"/>
    <mergeCell ref="B50:C50"/>
    <mergeCell ref="B58:C58"/>
    <mergeCell ref="B51:C51"/>
    <mergeCell ref="B52:C52"/>
    <mergeCell ref="B53:C53"/>
    <mergeCell ref="B54:C54"/>
    <mergeCell ref="F117:K117"/>
    <mergeCell ref="A83:A92"/>
    <mergeCell ref="A112:I112"/>
    <mergeCell ref="H99:J99"/>
    <mergeCell ref="F133:H133"/>
    <mergeCell ref="A131:E131"/>
    <mergeCell ref="A132:E132"/>
    <mergeCell ref="A130:E130"/>
    <mergeCell ref="I130:K130"/>
    <mergeCell ref="F130:H130"/>
    <mergeCell ref="A133:E133"/>
    <mergeCell ref="I131:K131"/>
    <mergeCell ref="A119:K119"/>
    <mergeCell ref="A128:E128"/>
    <mergeCell ref="F128:H128"/>
    <mergeCell ref="I128:K128"/>
    <mergeCell ref="A129:E129"/>
    <mergeCell ref="F129:H129"/>
    <mergeCell ref="I129:K129"/>
    <mergeCell ref="I127:K127"/>
    <mergeCell ref="I126:K126"/>
    <mergeCell ref="A126:E126"/>
    <mergeCell ref="F122:H122"/>
    <mergeCell ref="F124:H124"/>
    <mergeCell ref="F118:K118"/>
    <mergeCell ref="F125:H125"/>
    <mergeCell ref="B65:C65"/>
    <mergeCell ref="G39:G65"/>
    <mergeCell ref="B61:C61"/>
    <mergeCell ref="A147:E147"/>
    <mergeCell ref="F147:H147"/>
    <mergeCell ref="I147:K147"/>
    <mergeCell ref="A141:E141"/>
    <mergeCell ref="F141:H141"/>
    <mergeCell ref="I141:K141"/>
    <mergeCell ref="A142:E142"/>
    <mergeCell ref="F142:H142"/>
    <mergeCell ref="I142:K142"/>
    <mergeCell ref="A143:E143"/>
    <mergeCell ref="A144:E144"/>
    <mergeCell ref="F144:H144"/>
    <mergeCell ref="I144:K144"/>
    <mergeCell ref="F143:H143"/>
    <mergeCell ref="I143:K143"/>
    <mergeCell ref="A116:D116"/>
    <mergeCell ref="F116:K116"/>
    <mergeCell ref="A108:C108"/>
    <mergeCell ref="A121:K121"/>
    <mergeCell ref="A122:E122"/>
    <mergeCell ref="C5:G5"/>
    <mergeCell ref="C6:G6"/>
    <mergeCell ref="C7:G7"/>
    <mergeCell ref="B62:C62"/>
    <mergeCell ref="A134:E134"/>
    <mergeCell ref="F134:H134"/>
    <mergeCell ref="I134:K134"/>
    <mergeCell ref="A127:E127"/>
    <mergeCell ref="F127:H127"/>
    <mergeCell ref="A113:K113"/>
    <mergeCell ref="A114:K114"/>
    <mergeCell ref="A70:K70"/>
    <mergeCell ref="A17:F20"/>
    <mergeCell ref="J112:K112"/>
    <mergeCell ref="F110:J110"/>
    <mergeCell ref="I122:K122"/>
    <mergeCell ref="A123:K123"/>
    <mergeCell ref="A124:E124"/>
    <mergeCell ref="A125:E125"/>
    <mergeCell ref="I124:K124"/>
    <mergeCell ref="I125:K125"/>
  </mergeCells>
  <phoneticPr fontId="0" type="noConversion"/>
  <printOptions horizontalCentered="1" verticalCentered="1"/>
  <pageMargins left="0.43307086614173229" right="0.19685039370078741" top="0.59055118110236227" bottom="0.39370078740157483" header="0.51181102362204722" footer="0.51181102362204722"/>
  <pageSetup paperSize="9" fitToHeight="0" orientation="portrait" blackAndWhite="1" r:id="rId2"/>
  <headerFooter alignWithMargins="0"/>
  <rowBreaks count="1" manualBreakCount="1">
    <brk id="66"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38" r:id="rId5" name="Check Box 14">
              <controlPr defaultSize="0" autoFill="0" autoLine="0" autoPict="0">
                <anchor moveWithCells="1">
                  <from>
                    <xdr:col>0</xdr:col>
                    <xdr:colOff>333375</xdr:colOff>
                    <xdr:row>28</xdr:row>
                    <xdr:rowOff>85725</xdr:rowOff>
                  </from>
                  <to>
                    <xdr:col>2</xdr:col>
                    <xdr:colOff>9525</xdr:colOff>
                    <xdr:row>30</xdr:row>
                    <xdr:rowOff>9525</xdr:rowOff>
                  </to>
                </anchor>
              </controlPr>
            </control>
          </mc:Choice>
        </mc:AlternateContent>
        <mc:AlternateContent xmlns:mc="http://schemas.openxmlformats.org/markup-compatibility/2006">
          <mc:Choice Requires="x14">
            <control shapeId="1040" r:id="rId6" name="Check Box 16">
              <controlPr defaultSize="0" autoFill="0" autoLine="0" autoPict="0">
                <anchor moveWithCells="1">
                  <from>
                    <xdr:col>8</xdr:col>
                    <xdr:colOff>723900</xdr:colOff>
                    <xdr:row>11</xdr:row>
                    <xdr:rowOff>190500</xdr:rowOff>
                  </from>
                  <to>
                    <xdr:col>9</xdr:col>
                    <xdr:colOff>371475</xdr:colOff>
                    <xdr:row>13</xdr:row>
                    <xdr:rowOff>38100</xdr:rowOff>
                  </to>
                </anchor>
              </controlPr>
            </control>
          </mc:Choice>
        </mc:AlternateContent>
        <mc:AlternateContent xmlns:mc="http://schemas.openxmlformats.org/markup-compatibility/2006">
          <mc:Choice Requires="x14">
            <control shapeId="1041" r:id="rId7" name="Check Box 17">
              <controlPr defaultSize="0" autoFill="0" autoLine="0" autoPict="0">
                <anchor moveWithCells="1">
                  <from>
                    <xdr:col>8</xdr:col>
                    <xdr:colOff>723900</xdr:colOff>
                    <xdr:row>12</xdr:row>
                    <xdr:rowOff>190500</xdr:rowOff>
                  </from>
                  <to>
                    <xdr:col>9</xdr:col>
                    <xdr:colOff>371475</xdr:colOff>
                    <xdr:row>14</xdr:row>
                    <xdr:rowOff>19050</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8</xdr:col>
                    <xdr:colOff>723900</xdr:colOff>
                    <xdr:row>14</xdr:row>
                    <xdr:rowOff>190500</xdr:rowOff>
                  </from>
                  <to>
                    <xdr:col>9</xdr:col>
                    <xdr:colOff>371475</xdr:colOff>
                    <xdr:row>16</xdr:row>
                    <xdr:rowOff>66675</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8</xdr:col>
                    <xdr:colOff>723900</xdr:colOff>
                    <xdr:row>13</xdr:row>
                    <xdr:rowOff>190500</xdr:rowOff>
                  </from>
                  <to>
                    <xdr:col>9</xdr:col>
                    <xdr:colOff>371475</xdr:colOff>
                    <xdr:row>15</xdr:row>
                    <xdr:rowOff>19050</xdr:rowOff>
                  </to>
                </anchor>
              </controlPr>
            </control>
          </mc:Choice>
        </mc:AlternateContent>
        <mc:AlternateContent xmlns:mc="http://schemas.openxmlformats.org/markup-compatibility/2006">
          <mc:Choice Requires="x14">
            <control shapeId="1051" r:id="rId10" name="Drop Down 27">
              <controlPr defaultSize="0" autoLine="0" autoPict="0">
                <anchor moveWithCells="1">
                  <from>
                    <xdr:col>6</xdr:col>
                    <xdr:colOff>171450</xdr:colOff>
                    <xdr:row>12</xdr:row>
                    <xdr:rowOff>76200</xdr:rowOff>
                  </from>
                  <to>
                    <xdr:col>7</xdr:col>
                    <xdr:colOff>447675</xdr:colOff>
                    <xdr:row>13</xdr:row>
                    <xdr:rowOff>57150</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4</xdr:col>
                    <xdr:colOff>0</xdr:colOff>
                    <xdr:row>28</xdr:row>
                    <xdr:rowOff>76200</xdr:rowOff>
                  </from>
                  <to>
                    <xdr:col>4</xdr:col>
                    <xdr:colOff>304800</xdr:colOff>
                    <xdr:row>30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'.'!$A$6:$A$7</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7"/>
  <sheetViews>
    <sheetView windowProtection="1" workbookViewId="0">
      <selection activeCell="D17" sqref="D17"/>
    </sheetView>
  </sheetViews>
  <sheetFormatPr baseColWidth="10" defaultRowHeight="12.75" x14ac:dyDescent="0.2"/>
  <sheetData>
    <row r="1" spans="1:2" x14ac:dyDescent="0.2">
      <c r="A1">
        <v>2021</v>
      </c>
      <c r="B1" s="1" t="s">
        <v>4</v>
      </c>
    </row>
    <row r="2" spans="1:2" x14ac:dyDescent="0.2">
      <c r="A2">
        <v>2022</v>
      </c>
      <c r="B2" s="1" t="s">
        <v>5</v>
      </c>
    </row>
    <row r="3" spans="1:2" x14ac:dyDescent="0.2">
      <c r="A3">
        <v>2023</v>
      </c>
      <c r="B3" s="1" t="s">
        <v>6</v>
      </c>
    </row>
    <row r="4" spans="1:2" x14ac:dyDescent="0.2">
      <c r="A4">
        <v>2024</v>
      </c>
      <c r="B4" s="1" t="s">
        <v>7</v>
      </c>
    </row>
    <row r="6" spans="1:2" x14ac:dyDescent="0.2">
      <c r="A6" t="s">
        <v>64</v>
      </c>
      <c r="B6" s="77">
        <v>0.15</v>
      </c>
    </row>
    <row r="7" spans="1:2" x14ac:dyDescent="0.2">
      <c r="A7" t="s">
        <v>65</v>
      </c>
      <c r="B7" s="77">
        <v>0.18</v>
      </c>
    </row>
  </sheetData>
  <customSheetViews>
    <customSheetView guid="{0C6F8525-3D0B-42F2-A7D6-6D732D4FCCED}">
      <selection activeCell="A8" sqref="A8"/>
      <pageMargins left="0.78740157499999996" right="0.78740157499999996" top="0.984251969" bottom="0.984251969" header="0.4921259845" footer="0.4921259845"/>
      <headerFooter alignWithMargins="0"/>
    </customSheetView>
  </customSheetViews>
  <phoneticPr fontId="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Spielapparatesteuer-Erklärung</vt:lpstr>
      <vt:lpstr>.</vt:lpstr>
    </vt:vector>
  </TitlesOfParts>
  <Company>Stadt Biedenkopf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Jutta Veit</dc:creator>
  <cp:lastModifiedBy>Gitta Kurz</cp:lastModifiedBy>
  <cp:lastPrinted>2021-09-14T14:38:52Z</cp:lastPrinted>
  <dcterms:created xsi:type="dcterms:W3CDTF">2006-03-10T08:36:13Z</dcterms:created>
  <dcterms:modified xsi:type="dcterms:W3CDTF">2021-09-14T14:38:59Z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D">
    <vt:lpwstr>{A7813C37-06D2-407F-9E03-7019B2893820}</vt:lpwstr>
  </property>
  <property fmtid="{D5CDD505-2E9C-101B-9397-08002B2CF9AE}" pid="3" name="ReadOnly">
    <vt:lpwstr>False</vt:lpwstr>
  </property>
  <property fmtid="{D5CDD505-2E9C-101B-9397-08002B2CF9AE}" pid="4" name="DocTitle">
    <vt:lpwstr>1 FB I - Finanzen, Ordnungswesen und Soziales\12 Team 1.2 Finanzen\121 \1-11123 Steueramt\Spielapparatesteuer\Vordruck Steuererklärung ab 01.01.2018 (schreibgeschützt)</vt:lpwstr>
  </property>
  <property fmtid="{D5CDD505-2E9C-101B-9397-08002B2CF9AE}" pid="5" name="DocVersion">
    <vt:lpwstr>-1</vt:lpwstr>
  </property>
</Properties>
</file>